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城乡特困" sheetId="1" r:id="rId1"/>
  </sheets>
  <definedNames>
    <definedName name="_xlnm.Print_Titles" localSheetId="0">'城乡特困'!$4:$8</definedName>
  </definedNames>
  <calcPr fullCalcOnLoad="1"/>
</workbook>
</file>

<file path=xl/sharedStrings.xml><?xml version="1.0" encoding="utf-8"?>
<sst xmlns="http://schemas.openxmlformats.org/spreadsheetml/2006/main" count="76" uniqueCount="39">
  <si>
    <t>宁德市特困人员救助供养情况统计表</t>
  </si>
  <si>
    <r>
      <t>(</t>
    </r>
    <r>
      <rPr>
        <b/>
        <sz val="14"/>
        <rFont val="Arial"/>
        <family val="2"/>
      </rPr>
      <t>2022</t>
    </r>
    <r>
      <rPr>
        <b/>
        <sz val="14"/>
        <rFont val="宋体"/>
        <family val="0"/>
      </rPr>
      <t>年9月）</t>
    </r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</si>
  <si>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</si>
  <si>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</si>
  <si>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</si>
  <si>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</si>
  <si>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</si>
  <si>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</si>
  <si>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</si>
  <si>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1-9月总支出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</si>
  <si>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</si>
  <si>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</si>
  <si>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</si>
  <si>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</si>
  <si>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</si>
  <si>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</si>
  <si>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</si>
  <si>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</si>
  <si>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</si>
  <si>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</si>
  <si>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</si>
  <si>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</si>
  <si>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</si>
  <si>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</si>
  <si>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</si>
  <si>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</si>
  <si>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</si>
  <si>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</si>
  <si>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蕉城区</t>
  </si>
  <si>
    <t>福鼎市</t>
  </si>
  <si>
    <t>福安市</t>
  </si>
  <si>
    <t>霞浦县</t>
  </si>
  <si>
    <t>古田县</t>
  </si>
  <si>
    <t>屏南县</t>
  </si>
  <si>
    <t>寿宁县</t>
  </si>
  <si>
    <t>周宁县</t>
  </si>
  <si>
    <t>柘荣县</t>
  </si>
  <si>
    <t>合  计</t>
  </si>
  <si>
    <t>统计逻辑：序号1=2+3+4+5+6+7+8+9+10+11+12+13，序号18=19+20+21，序号22=23+24，序号25=22/1*10000；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</si>
</sst>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.00_);\(0.00\)"/>
    <numFmt numFmtId="180" formatCode="0_);[Red]\(0\)"/>
  </numFmts>
  <fonts count="3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4"/>
      <name val="Arial"/>
      <family val="2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6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4" fillId="19" borderId="0" applyNumberFormat="0" applyBorder="0" applyAlignment="0" applyProtection="0"/>
    <xf numFmtId="0" fontId="11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7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8" fontId="34" fillId="0" borderId="14" xfId="64" applyNumberFormat="1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 shrinkToFit="1"/>
    </xf>
    <xf numFmtId="0" fontId="34" fillId="0" borderId="14" xfId="64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178" fontId="3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10" fillId="0" borderId="18" xfId="0" applyNumberFormat="1" applyFont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7" fontId="34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177" fontId="35" fillId="0" borderId="14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176" fontId="34" fillId="0" borderId="14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 shrinkToFit="1"/>
    </xf>
    <xf numFmtId="177" fontId="34" fillId="0" borderId="14" xfId="0" applyNumberFormat="1" applyFont="1" applyFill="1" applyBorder="1" applyAlignment="1">
      <alignment horizontal="center" vertical="center" wrapText="1" shrinkToFit="1"/>
    </xf>
    <xf numFmtId="177" fontId="35" fillId="0" borderId="14" xfId="64" applyNumberFormat="1" applyFont="1" applyFill="1" applyBorder="1" applyAlignment="1">
      <alignment horizontal="center" vertical="center" wrapText="1"/>
      <protection/>
    </xf>
    <xf numFmtId="178" fontId="35" fillId="0" borderId="0" xfId="64" applyNumberFormat="1" applyFont="1" applyFill="1" applyBorder="1" applyAlignment="1">
      <alignment horizontal="center" vertical="center" wrapText="1"/>
      <protection/>
    </xf>
    <xf numFmtId="178" fontId="35" fillId="0" borderId="14" xfId="64" applyNumberFormat="1" applyFont="1" applyFill="1" applyBorder="1" applyAlignment="1">
      <alignment horizontal="center" vertical="center" wrapText="1"/>
      <protection/>
    </xf>
    <xf numFmtId="177" fontId="1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0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10" fontId="31" fillId="0" borderId="0" xfId="0" applyNumberFormat="1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workbookViewId="0" topLeftCell="A1">
      <selection activeCell="R10" sqref="R10"/>
    </sheetView>
  </sheetViews>
  <sheetFormatPr defaultColWidth="9.00390625" defaultRowHeight="14.25"/>
  <cols>
    <col min="1" max="1" width="5.875" style="5" customWidth="1"/>
    <col min="2" max="2" width="5.50390625" style="4" customWidth="1"/>
    <col min="3" max="8" width="6.125" style="4" customWidth="1"/>
    <col min="9" max="9" width="6.75390625" style="4" customWidth="1"/>
    <col min="10" max="12" width="6.125" style="4" customWidth="1"/>
    <col min="13" max="13" width="5.125" style="4" customWidth="1"/>
    <col min="14" max="14" width="5.25390625" style="4" customWidth="1"/>
    <col min="15" max="15" width="5.375" style="4" customWidth="1"/>
    <col min="16" max="16" width="6.125" style="4" customWidth="1"/>
    <col min="17" max="17" width="4.875" style="4" customWidth="1"/>
    <col min="18" max="18" width="5.25390625" style="4" customWidth="1"/>
    <col min="19" max="19" width="10.25390625" style="6" customWidth="1"/>
    <col min="20" max="20" width="9.75390625" style="7" customWidth="1"/>
    <col min="21" max="21" width="8.875" style="7" customWidth="1"/>
    <col min="22" max="22" width="5.875" style="7" customWidth="1"/>
    <col min="23" max="23" width="8.375" style="7" customWidth="1"/>
    <col min="24" max="24" width="8.875" style="7" customWidth="1"/>
    <col min="25" max="25" width="7.75390625" style="7" customWidth="1"/>
    <col min="26" max="26" width="6.375" style="4" customWidth="1"/>
    <col min="30" max="30" width="12.625" style="8" bestFit="1" customWidth="1"/>
  </cols>
  <sheetData>
    <row r="1" ht="4.5" customHeight="1">
      <c r="A1" s="9"/>
    </row>
    <row r="2" spans="1:26" ht="30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35"/>
      <c r="T2" s="10"/>
      <c r="U2" s="10"/>
      <c r="V2" s="10"/>
      <c r="W2" s="10"/>
      <c r="X2" s="10"/>
      <c r="Y2" s="10"/>
      <c r="Z2" s="10"/>
    </row>
    <row r="3" spans="1:26" ht="19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36"/>
      <c r="T3" s="11"/>
      <c r="U3" s="11"/>
      <c r="V3" s="11"/>
      <c r="W3" s="11"/>
      <c r="X3" s="11"/>
      <c r="Y3" s="11"/>
      <c r="Z3" s="11"/>
    </row>
    <row r="4" spans="1:26" ht="18.75" customHeight="1">
      <c r="A4" s="12" t="s">
        <v>2</v>
      </c>
      <c r="B4" s="13" t="s">
        <v>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37" t="s">
        <v>4</v>
      </c>
      <c r="T4" s="38"/>
      <c r="U4" s="38"/>
      <c r="V4" s="38"/>
      <c r="W4" s="38"/>
      <c r="X4" s="38"/>
      <c r="Y4" s="38"/>
      <c r="Z4" s="63"/>
    </row>
    <row r="5" spans="1:33" ht="14.25" customHeight="1">
      <c r="A5" s="15"/>
      <c r="B5" s="16" t="s">
        <v>5</v>
      </c>
      <c r="C5" s="17" t="s">
        <v>6</v>
      </c>
      <c r="D5" s="18"/>
      <c r="E5" s="18"/>
      <c r="F5" s="18"/>
      <c r="G5" s="18"/>
      <c r="H5" s="19"/>
      <c r="I5" s="17" t="s">
        <v>7</v>
      </c>
      <c r="J5" s="18"/>
      <c r="K5" s="18"/>
      <c r="L5" s="18"/>
      <c r="M5" s="18"/>
      <c r="N5" s="19"/>
      <c r="O5" s="16" t="s">
        <v>8</v>
      </c>
      <c r="P5" s="16"/>
      <c r="Q5" s="16"/>
      <c r="R5" s="16"/>
      <c r="S5" s="39" t="s">
        <v>9</v>
      </c>
      <c r="T5" s="39"/>
      <c r="U5" s="39"/>
      <c r="V5" s="39"/>
      <c r="W5" s="39" t="s">
        <v>10</v>
      </c>
      <c r="X5" s="39"/>
      <c r="Y5" s="39"/>
      <c r="Z5" s="16" t="s">
        <v>11</v>
      </c>
      <c r="AB5" s="64"/>
      <c r="AC5" s="64"/>
      <c r="AD5" s="65"/>
      <c r="AE5" s="64"/>
      <c r="AF5" s="64"/>
      <c r="AG5" s="64"/>
    </row>
    <row r="6" spans="1:33" ht="14.25" customHeight="1">
      <c r="A6" s="15"/>
      <c r="B6" s="16"/>
      <c r="C6" s="17" t="s">
        <v>12</v>
      </c>
      <c r="D6" s="18"/>
      <c r="E6" s="19"/>
      <c r="F6" s="17" t="s">
        <v>13</v>
      </c>
      <c r="G6" s="18"/>
      <c r="H6" s="19"/>
      <c r="I6" s="17" t="s">
        <v>12</v>
      </c>
      <c r="J6" s="18"/>
      <c r="K6" s="19"/>
      <c r="L6" s="17" t="s">
        <v>13</v>
      </c>
      <c r="M6" s="18"/>
      <c r="N6" s="19"/>
      <c r="O6" s="16" t="s">
        <v>14</v>
      </c>
      <c r="P6" s="16" t="s">
        <v>15</v>
      </c>
      <c r="Q6" s="16" t="s">
        <v>16</v>
      </c>
      <c r="R6" s="16" t="s">
        <v>17</v>
      </c>
      <c r="S6" s="40" t="s">
        <v>5</v>
      </c>
      <c r="T6" s="41" t="s">
        <v>18</v>
      </c>
      <c r="U6" s="41" t="s">
        <v>19</v>
      </c>
      <c r="V6" s="41" t="s">
        <v>20</v>
      </c>
      <c r="W6" s="39" t="s">
        <v>5</v>
      </c>
      <c r="X6" s="42" t="s">
        <v>18</v>
      </c>
      <c r="Y6" s="42" t="s">
        <v>19</v>
      </c>
      <c r="Z6" s="16"/>
      <c r="AB6" s="66"/>
      <c r="AC6" s="66"/>
      <c r="AD6" s="66"/>
      <c r="AE6" s="66"/>
      <c r="AF6" s="66"/>
      <c r="AG6" s="66"/>
    </row>
    <row r="7" spans="1:33" ht="30" customHeight="1">
      <c r="A7" s="15"/>
      <c r="B7" s="16"/>
      <c r="C7" s="16" t="s">
        <v>21</v>
      </c>
      <c r="D7" s="16" t="s">
        <v>22</v>
      </c>
      <c r="E7" s="16" t="s">
        <v>23</v>
      </c>
      <c r="F7" s="16" t="s">
        <v>21</v>
      </c>
      <c r="G7" s="16" t="s">
        <v>22</v>
      </c>
      <c r="H7" s="16" t="s">
        <v>23</v>
      </c>
      <c r="I7" s="16" t="s">
        <v>21</v>
      </c>
      <c r="J7" s="16" t="s">
        <v>22</v>
      </c>
      <c r="K7" s="16" t="s">
        <v>23</v>
      </c>
      <c r="L7" s="16" t="s">
        <v>21</v>
      </c>
      <c r="M7" s="16" t="s">
        <v>22</v>
      </c>
      <c r="N7" s="16" t="s">
        <v>23</v>
      </c>
      <c r="O7" s="16"/>
      <c r="P7" s="16"/>
      <c r="Q7" s="16"/>
      <c r="R7" s="16"/>
      <c r="S7" s="43"/>
      <c r="T7" s="42"/>
      <c r="U7" s="42"/>
      <c r="V7" s="42"/>
      <c r="W7" s="39"/>
      <c r="X7" s="42"/>
      <c r="Y7" s="42"/>
      <c r="Z7" s="16"/>
      <c r="AB7" s="67"/>
      <c r="AC7" s="67"/>
      <c r="AD7" s="68"/>
      <c r="AE7" s="67"/>
      <c r="AF7" s="67"/>
      <c r="AG7" s="67"/>
    </row>
    <row r="8" spans="1:33" ht="14.25" customHeight="1">
      <c r="A8" s="20"/>
      <c r="B8" s="21" t="s">
        <v>24</v>
      </c>
      <c r="C8" s="21" t="s">
        <v>24</v>
      </c>
      <c r="D8" s="21" t="s">
        <v>24</v>
      </c>
      <c r="E8" s="21" t="s">
        <v>24</v>
      </c>
      <c r="F8" s="21" t="s">
        <v>24</v>
      </c>
      <c r="G8" s="21" t="s">
        <v>24</v>
      </c>
      <c r="H8" s="21" t="s">
        <v>24</v>
      </c>
      <c r="I8" s="21" t="s">
        <v>24</v>
      </c>
      <c r="J8" s="21" t="s">
        <v>24</v>
      </c>
      <c r="K8" s="21" t="s">
        <v>24</v>
      </c>
      <c r="L8" s="21" t="s">
        <v>24</v>
      </c>
      <c r="M8" s="21" t="s">
        <v>24</v>
      </c>
      <c r="N8" s="21" t="s">
        <v>24</v>
      </c>
      <c r="O8" s="21" t="s">
        <v>24</v>
      </c>
      <c r="P8" s="21" t="s">
        <v>24</v>
      </c>
      <c r="Q8" s="21" t="s">
        <v>24</v>
      </c>
      <c r="R8" s="21" t="s">
        <v>24</v>
      </c>
      <c r="S8" s="44" t="s">
        <v>25</v>
      </c>
      <c r="T8" s="44" t="s">
        <v>25</v>
      </c>
      <c r="U8" s="44" t="s">
        <v>25</v>
      </c>
      <c r="V8" s="44" t="s">
        <v>25</v>
      </c>
      <c r="W8" s="44" t="s">
        <v>25</v>
      </c>
      <c r="X8" s="44" t="s">
        <v>25</v>
      </c>
      <c r="Y8" s="44" t="s">
        <v>25</v>
      </c>
      <c r="Z8" s="21" t="s">
        <v>26</v>
      </c>
      <c r="AB8" s="67"/>
      <c r="AC8" s="67"/>
      <c r="AD8" s="68"/>
      <c r="AE8" s="67"/>
      <c r="AF8" s="67"/>
      <c r="AG8" s="67"/>
    </row>
    <row r="9" spans="1:33" ht="14.25" customHeight="1">
      <c r="A9" s="21" t="s">
        <v>27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B9" s="67"/>
      <c r="AC9" s="67"/>
      <c r="AD9" s="68"/>
      <c r="AE9" s="67"/>
      <c r="AF9" s="67"/>
      <c r="AG9" s="67"/>
    </row>
    <row r="10" spans="1:33" ht="24.75" customHeight="1">
      <c r="A10" s="22" t="s">
        <v>28</v>
      </c>
      <c r="B10" s="23">
        <v>1826</v>
      </c>
      <c r="C10" s="23">
        <v>71</v>
      </c>
      <c r="D10" s="23">
        <v>2</v>
      </c>
      <c r="E10" s="23">
        <v>3</v>
      </c>
      <c r="F10" s="23">
        <v>9</v>
      </c>
      <c r="G10" s="23">
        <v>11</v>
      </c>
      <c r="H10" s="23">
        <v>10</v>
      </c>
      <c r="I10" s="23">
        <v>1429</v>
      </c>
      <c r="J10" s="23">
        <v>31</v>
      </c>
      <c r="K10" s="23">
        <v>15</v>
      </c>
      <c r="L10" s="23">
        <v>71</v>
      </c>
      <c r="M10" s="23">
        <v>102</v>
      </c>
      <c r="N10" s="23">
        <v>72</v>
      </c>
      <c r="O10" s="23">
        <v>101</v>
      </c>
      <c r="P10" s="23">
        <v>1515</v>
      </c>
      <c r="Q10" s="23">
        <v>2</v>
      </c>
      <c r="R10" s="23">
        <v>554</v>
      </c>
      <c r="S10" s="45">
        <v>2330.81</v>
      </c>
      <c r="T10" s="45">
        <v>1828.51</v>
      </c>
      <c r="U10" s="45">
        <v>502.3</v>
      </c>
      <c r="V10" s="46">
        <v>0</v>
      </c>
      <c r="W10" s="47">
        <v>278.14</v>
      </c>
      <c r="X10" s="47">
        <v>218.2</v>
      </c>
      <c r="Y10" s="47">
        <v>59.94</v>
      </c>
      <c r="Z10" s="46">
        <v>1523</v>
      </c>
      <c r="AA10" s="69"/>
      <c r="AB10" s="67"/>
      <c r="AC10" s="70"/>
      <c r="AD10" s="71"/>
      <c r="AE10" s="67"/>
      <c r="AF10" s="70"/>
      <c r="AG10" s="71"/>
    </row>
    <row r="11" spans="1:33" ht="24.75" customHeight="1">
      <c r="A11" s="22" t="s">
        <v>29</v>
      </c>
      <c r="B11" s="23">
        <v>2535</v>
      </c>
      <c r="C11" s="23">
        <v>65</v>
      </c>
      <c r="D11" s="23">
        <v>0</v>
      </c>
      <c r="E11" s="23">
        <v>2</v>
      </c>
      <c r="F11" s="23">
        <v>4</v>
      </c>
      <c r="G11" s="23">
        <v>18</v>
      </c>
      <c r="H11" s="23">
        <v>21</v>
      </c>
      <c r="I11" s="31">
        <v>2109</v>
      </c>
      <c r="J11" s="31">
        <v>1</v>
      </c>
      <c r="K11" s="31">
        <v>5</v>
      </c>
      <c r="L11" s="23">
        <v>38</v>
      </c>
      <c r="M11" s="23">
        <v>117</v>
      </c>
      <c r="N11" s="23">
        <v>155</v>
      </c>
      <c r="O11" s="23">
        <v>142</v>
      </c>
      <c r="P11" s="32">
        <v>2240</v>
      </c>
      <c r="Q11" s="23">
        <v>20</v>
      </c>
      <c r="R11" s="23">
        <v>778</v>
      </c>
      <c r="S11" s="48">
        <v>3277.64</v>
      </c>
      <c r="T11" s="49">
        <v>2541.36</v>
      </c>
      <c r="U11" s="48">
        <v>736.28</v>
      </c>
      <c r="V11" s="48">
        <v>0</v>
      </c>
      <c r="W11" s="48">
        <v>387.31</v>
      </c>
      <c r="X11" s="50">
        <v>300.34</v>
      </c>
      <c r="Y11" s="50">
        <v>86.97</v>
      </c>
      <c r="Z11" s="34">
        <v>1528</v>
      </c>
      <c r="AA11" s="72"/>
      <c r="AB11" s="67"/>
      <c r="AC11" s="70"/>
      <c r="AD11" s="71"/>
      <c r="AE11" s="67"/>
      <c r="AF11" s="70"/>
      <c r="AG11" s="71"/>
    </row>
    <row r="12" spans="1:33" s="1" customFormat="1" ht="24.75" customHeight="1">
      <c r="A12" s="22" t="s">
        <v>30</v>
      </c>
      <c r="B12" s="23">
        <v>3602</v>
      </c>
      <c r="C12" s="23">
        <v>83</v>
      </c>
      <c r="D12" s="23">
        <v>1</v>
      </c>
      <c r="E12" s="23">
        <v>0</v>
      </c>
      <c r="F12" s="23">
        <v>3</v>
      </c>
      <c r="G12" s="23">
        <v>31</v>
      </c>
      <c r="H12" s="23">
        <v>23</v>
      </c>
      <c r="I12" s="23">
        <v>2879</v>
      </c>
      <c r="J12" s="23">
        <v>12</v>
      </c>
      <c r="K12" s="23">
        <v>25</v>
      </c>
      <c r="L12" s="23">
        <v>159</v>
      </c>
      <c r="M12" s="23">
        <v>229</v>
      </c>
      <c r="N12" s="23">
        <v>157</v>
      </c>
      <c r="O12" s="23">
        <v>346</v>
      </c>
      <c r="P12" s="23">
        <v>2864</v>
      </c>
      <c r="Q12" s="23">
        <v>20</v>
      </c>
      <c r="R12" s="23">
        <v>1248</v>
      </c>
      <c r="S12" s="45">
        <v>4789.98</v>
      </c>
      <c r="T12" s="45">
        <v>3725.5</v>
      </c>
      <c r="U12" s="45">
        <v>1064.48</v>
      </c>
      <c r="V12" s="34">
        <v>0</v>
      </c>
      <c r="W12" s="45">
        <v>558.31</v>
      </c>
      <c r="X12" s="51">
        <v>435.75</v>
      </c>
      <c r="Y12" s="51">
        <v>122.56</v>
      </c>
      <c r="Z12" s="34">
        <v>1550</v>
      </c>
      <c r="AB12" s="67"/>
      <c r="AC12" s="70"/>
      <c r="AD12" s="71"/>
      <c r="AE12" s="67"/>
      <c r="AF12" s="70"/>
      <c r="AG12" s="71"/>
    </row>
    <row r="13" spans="1:33" ht="24.75" customHeight="1">
      <c r="A13" s="22" t="s">
        <v>31</v>
      </c>
      <c r="B13" s="23">
        <v>3084</v>
      </c>
      <c r="C13" s="23">
        <v>82</v>
      </c>
      <c r="D13" s="23">
        <v>0</v>
      </c>
      <c r="E13" s="23">
        <v>0</v>
      </c>
      <c r="F13" s="23">
        <v>1</v>
      </c>
      <c r="G13" s="23">
        <v>9</v>
      </c>
      <c r="H13" s="23">
        <v>20</v>
      </c>
      <c r="I13" s="23">
        <v>2535</v>
      </c>
      <c r="J13" s="23">
        <v>0</v>
      </c>
      <c r="K13" s="23">
        <v>0</v>
      </c>
      <c r="L13" s="23">
        <v>35</v>
      </c>
      <c r="M13" s="23">
        <v>93</v>
      </c>
      <c r="N13" s="23">
        <v>309</v>
      </c>
      <c r="O13" s="23">
        <v>270</v>
      </c>
      <c r="P13" s="23">
        <v>2215</v>
      </c>
      <c r="Q13" s="23">
        <v>60</v>
      </c>
      <c r="R13" s="23">
        <v>1223</v>
      </c>
      <c r="S13" s="52">
        <v>3728.72</v>
      </c>
      <c r="T13" s="52">
        <v>2839.21</v>
      </c>
      <c r="U13" s="52">
        <v>889.51</v>
      </c>
      <c r="V13" s="34">
        <v>0</v>
      </c>
      <c r="W13" s="51">
        <v>445.2</v>
      </c>
      <c r="X13" s="51">
        <v>337.85</v>
      </c>
      <c r="Y13" s="51">
        <v>107.35</v>
      </c>
      <c r="Z13" s="73">
        <v>1444</v>
      </c>
      <c r="AB13" s="67"/>
      <c r="AC13" s="70"/>
      <c r="AD13" s="71"/>
      <c r="AE13" s="67"/>
      <c r="AF13" s="70"/>
      <c r="AG13" s="71"/>
    </row>
    <row r="14" spans="1:33" ht="24.75" customHeight="1">
      <c r="A14" s="22" t="s">
        <v>32</v>
      </c>
      <c r="B14" s="23">
        <v>1115</v>
      </c>
      <c r="C14" s="23">
        <v>33</v>
      </c>
      <c r="D14" s="23">
        <v>0</v>
      </c>
      <c r="E14" s="23">
        <v>0</v>
      </c>
      <c r="F14" s="23">
        <v>4</v>
      </c>
      <c r="G14" s="23">
        <v>5</v>
      </c>
      <c r="H14" s="23">
        <v>8</v>
      </c>
      <c r="I14" s="23">
        <v>894</v>
      </c>
      <c r="J14" s="23">
        <v>9</v>
      </c>
      <c r="K14" s="23">
        <v>0</v>
      </c>
      <c r="L14" s="23">
        <v>41</v>
      </c>
      <c r="M14" s="23">
        <v>75</v>
      </c>
      <c r="N14" s="23">
        <v>46</v>
      </c>
      <c r="O14" s="23">
        <v>44</v>
      </c>
      <c r="P14" s="23">
        <v>910</v>
      </c>
      <c r="Q14" s="23">
        <v>6</v>
      </c>
      <c r="R14" s="23">
        <v>426</v>
      </c>
      <c r="S14" s="51">
        <v>1272.34</v>
      </c>
      <c r="T14" s="51">
        <v>996.2</v>
      </c>
      <c r="U14" s="51">
        <v>276.14</v>
      </c>
      <c r="V14" s="27">
        <v>0</v>
      </c>
      <c r="W14" s="53">
        <v>157.11</v>
      </c>
      <c r="X14" s="53">
        <v>122.98</v>
      </c>
      <c r="Y14" s="53">
        <v>34.13</v>
      </c>
      <c r="Z14" s="27">
        <v>1409</v>
      </c>
      <c r="AB14" s="67"/>
      <c r="AC14" s="70"/>
      <c r="AD14" s="71"/>
      <c r="AE14" s="67"/>
      <c r="AF14" s="70"/>
      <c r="AG14" s="71"/>
    </row>
    <row r="15" spans="1:33" s="2" customFormat="1" ht="24.75" customHeight="1">
      <c r="A15" s="22" t="s">
        <v>33</v>
      </c>
      <c r="B15" s="24">
        <v>767</v>
      </c>
      <c r="C15" s="24">
        <v>7</v>
      </c>
      <c r="D15" s="24">
        <v>2</v>
      </c>
      <c r="E15" s="24">
        <v>0</v>
      </c>
      <c r="F15" s="24">
        <v>0</v>
      </c>
      <c r="G15" s="24">
        <v>2</v>
      </c>
      <c r="H15" s="24">
        <v>0</v>
      </c>
      <c r="I15" s="32">
        <v>555</v>
      </c>
      <c r="J15" s="32">
        <v>4</v>
      </c>
      <c r="K15" s="32">
        <v>2</v>
      </c>
      <c r="L15" s="32">
        <v>74</v>
      </c>
      <c r="M15" s="32">
        <v>90</v>
      </c>
      <c r="N15" s="32">
        <v>31</v>
      </c>
      <c r="O15" s="24">
        <v>56</v>
      </c>
      <c r="P15" s="24">
        <v>519</v>
      </c>
      <c r="Q15" s="24">
        <v>2</v>
      </c>
      <c r="R15" s="24">
        <v>295</v>
      </c>
      <c r="S15" s="54">
        <v>982.3</v>
      </c>
      <c r="T15" s="54">
        <v>756.81</v>
      </c>
      <c r="U15" s="54">
        <v>225.49</v>
      </c>
      <c r="V15" s="55">
        <v>0</v>
      </c>
      <c r="W15" s="54">
        <v>117.43</v>
      </c>
      <c r="X15" s="54">
        <v>90.67</v>
      </c>
      <c r="Y15" s="54">
        <v>26.76</v>
      </c>
      <c r="Z15" s="34">
        <v>1531</v>
      </c>
      <c r="AB15" s="74"/>
      <c r="AC15" s="75"/>
      <c r="AD15" s="76"/>
      <c r="AE15" s="74"/>
      <c r="AF15" s="75"/>
      <c r="AG15" s="76"/>
    </row>
    <row r="16" spans="1:33" ht="24.75" customHeight="1">
      <c r="A16" s="22" t="s">
        <v>34</v>
      </c>
      <c r="B16" s="25">
        <v>1187</v>
      </c>
      <c r="C16" s="25">
        <v>30</v>
      </c>
      <c r="D16" s="25">
        <v>0</v>
      </c>
      <c r="E16" s="25">
        <v>0</v>
      </c>
      <c r="F16" s="25">
        <v>4</v>
      </c>
      <c r="G16" s="25">
        <v>9</v>
      </c>
      <c r="H16" s="25">
        <v>4</v>
      </c>
      <c r="I16" s="25">
        <v>878</v>
      </c>
      <c r="J16" s="25">
        <v>29</v>
      </c>
      <c r="K16" s="25">
        <v>9</v>
      </c>
      <c r="L16" s="25">
        <v>46</v>
      </c>
      <c r="M16" s="25">
        <v>129</v>
      </c>
      <c r="N16" s="25">
        <v>49</v>
      </c>
      <c r="O16" s="33">
        <v>108</v>
      </c>
      <c r="P16" s="33">
        <v>855</v>
      </c>
      <c r="Q16" s="33">
        <v>3</v>
      </c>
      <c r="R16" s="33">
        <v>428</v>
      </c>
      <c r="S16" s="56">
        <v>1545.43</v>
      </c>
      <c r="T16" s="56">
        <v>1184.69</v>
      </c>
      <c r="U16" s="56">
        <v>360.74</v>
      </c>
      <c r="V16" s="25">
        <v>0</v>
      </c>
      <c r="W16" s="56">
        <v>176.12</v>
      </c>
      <c r="X16" s="57">
        <v>130.33</v>
      </c>
      <c r="Y16" s="56">
        <v>45.79</v>
      </c>
      <c r="Z16" s="25">
        <v>1484</v>
      </c>
      <c r="AB16" s="67"/>
      <c r="AC16" s="70"/>
      <c r="AD16" s="71"/>
      <c r="AE16" s="67"/>
      <c r="AF16" s="70"/>
      <c r="AG16" s="71"/>
    </row>
    <row r="17" spans="1:33" s="3" customFormat="1" ht="24.75" customHeight="1">
      <c r="A17" s="22" t="s">
        <v>35</v>
      </c>
      <c r="B17" s="24">
        <v>1170</v>
      </c>
      <c r="C17" s="26">
        <v>17</v>
      </c>
      <c r="D17" s="26">
        <v>0</v>
      </c>
      <c r="E17" s="26">
        <v>0</v>
      </c>
      <c r="F17" s="26">
        <v>0</v>
      </c>
      <c r="G17" s="26">
        <v>6</v>
      </c>
      <c r="H17" s="26">
        <v>0</v>
      </c>
      <c r="I17" s="26">
        <v>996</v>
      </c>
      <c r="J17" s="26">
        <v>8</v>
      </c>
      <c r="K17" s="26">
        <v>9</v>
      </c>
      <c r="L17" s="26">
        <v>52</v>
      </c>
      <c r="M17" s="26">
        <v>46</v>
      </c>
      <c r="N17" s="26">
        <v>36</v>
      </c>
      <c r="O17" s="24">
        <v>104</v>
      </c>
      <c r="P17" s="24">
        <v>860</v>
      </c>
      <c r="Q17" s="24">
        <v>12</v>
      </c>
      <c r="R17" s="24">
        <v>421</v>
      </c>
      <c r="S17" s="58">
        <v>1314.55</v>
      </c>
      <c r="T17" s="58">
        <v>1054.18</v>
      </c>
      <c r="U17" s="58">
        <v>260.37</v>
      </c>
      <c r="V17" s="59">
        <v>0</v>
      </c>
      <c r="W17" s="58">
        <v>155.44</v>
      </c>
      <c r="X17" s="58">
        <v>125.12</v>
      </c>
      <c r="Y17" s="58">
        <v>30.32</v>
      </c>
      <c r="Z17" s="26">
        <v>1329</v>
      </c>
      <c r="AB17" s="77"/>
      <c r="AC17" s="75"/>
      <c r="AD17" s="78"/>
      <c r="AE17" s="77"/>
      <c r="AF17" s="75"/>
      <c r="AG17" s="78"/>
    </row>
    <row r="18" spans="1:33" ht="24.75" customHeight="1">
      <c r="A18" s="22" t="s">
        <v>36</v>
      </c>
      <c r="B18" s="27">
        <v>697</v>
      </c>
      <c r="C18" s="27">
        <v>22</v>
      </c>
      <c r="D18" s="27">
        <v>0</v>
      </c>
      <c r="E18" s="27">
        <v>0</v>
      </c>
      <c r="F18" s="27">
        <v>0</v>
      </c>
      <c r="G18" s="27">
        <v>1</v>
      </c>
      <c r="H18" s="27">
        <v>3</v>
      </c>
      <c r="I18" s="27">
        <v>609</v>
      </c>
      <c r="J18" s="27">
        <v>0</v>
      </c>
      <c r="K18" s="27">
        <v>0</v>
      </c>
      <c r="L18" s="27">
        <v>4</v>
      </c>
      <c r="M18" s="27">
        <v>35</v>
      </c>
      <c r="N18" s="27">
        <v>23</v>
      </c>
      <c r="O18" s="27">
        <v>37</v>
      </c>
      <c r="P18" s="34">
        <v>604</v>
      </c>
      <c r="Q18" s="27">
        <v>0</v>
      </c>
      <c r="R18" s="27">
        <v>195</v>
      </c>
      <c r="S18" s="51">
        <v>782.83</v>
      </c>
      <c r="T18" s="51">
        <v>621.56</v>
      </c>
      <c r="U18" s="51">
        <v>161.27</v>
      </c>
      <c r="V18" s="60">
        <v>0</v>
      </c>
      <c r="W18" s="51">
        <v>91.47</v>
      </c>
      <c r="X18" s="51">
        <v>73.1</v>
      </c>
      <c r="Y18" s="51">
        <v>18.37</v>
      </c>
      <c r="Z18" s="27">
        <v>1312</v>
      </c>
      <c r="AB18" s="67"/>
      <c r="AC18" s="70"/>
      <c r="AD18" s="71"/>
      <c r="AE18" s="67"/>
      <c r="AF18" s="70"/>
      <c r="AG18" s="71"/>
    </row>
    <row r="19" spans="1:33" s="4" customFormat="1" ht="22.5" customHeight="1">
      <c r="A19" s="28" t="s">
        <v>37</v>
      </c>
      <c r="B19" s="29">
        <f>SUM(B10:B18)</f>
        <v>15983</v>
      </c>
      <c r="C19" s="29">
        <f aca="true" t="shared" si="0" ref="C19:Y19">SUM(C10:C18)</f>
        <v>410</v>
      </c>
      <c r="D19" s="29">
        <f t="shared" si="0"/>
        <v>5</v>
      </c>
      <c r="E19" s="29">
        <f t="shared" si="0"/>
        <v>5</v>
      </c>
      <c r="F19" s="29">
        <f t="shared" si="0"/>
        <v>25</v>
      </c>
      <c r="G19" s="29">
        <f t="shared" si="0"/>
        <v>92</v>
      </c>
      <c r="H19" s="29">
        <f t="shared" si="0"/>
        <v>89</v>
      </c>
      <c r="I19" s="29">
        <f t="shared" si="0"/>
        <v>12884</v>
      </c>
      <c r="J19" s="29">
        <f t="shared" si="0"/>
        <v>94</v>
      </c>
      <c r="K19" s="29">
        <f t="shared" si="0"/>
        <v>65</v>
      </c>
      <c r="L19" s="29">
        <f t="shared" si="0"/>
        <v>520</v>
      </c>
      <c r="M19" s="29">
        <f t="shared" si="0"/>
        <v>916</v>
      </c>
      <c r="N19" s="29">
        <f t="shared" si="0"/>
        <v>878</v>
      </c>
      <c r="O19" s="29">
        <f t="shared" si="0"/>
        <v>1208</v>
      </c>
      <c r="P19" s="29">
        <f t="shared" si="0"/>
        <v>12582</v>
      </c>
      <c r="Q19" s="29">
        <f t="shared" si="0"/>
        <v>125</v>
      </c>
      <c r="R19" s="29">
        <f t="shared" si="0"/>
        <v>5568</v>
      </c>
      <c r="S19" s="61">
        <f t="shared" si="0"/>
        <v>20024.6</v>
      </c>
      <c r="T19" s="61">
        <f t="shared" si="0"/>
        <v>15548.02</v>
      </c>
      <c r="U19" s="61">
        <f t="shared" si="0"/>
        <v>4476.58</v>
      </c>
      <c r="V19" s="61">
        <f t="shared" si="0"/>
        <v>0</v>
      </c>
      <c r="W19" s="61">
        <f t="shared" si="0"/>
        <v>2366.53</v>
      </c>
      <c r="X19" s="61">
        <f t="shared" si="0"/>
        <v>1834.3399999999997</v>
      </c>
      <c r="Y19" s="61">
        <f t="shared" si="0"/>
        <v>532.19</v>
      </c>
      <c r="Z19" s="29">
        <f>ROUND(W19/B19*10000,0)</f>
        <v>1481</v>
      </c>
      <c r="AA19"/>
      <c r="AB19" s="67"/>
      <c r="AC19" s="67"/>
      <c r="AD19" s="71"/>
      <c r="AE19" s="67"/>
      <c r="AF19" s="67"/>
      <c r="AG19" s="71"/>
    </row>
    <row r="20" spans="1:26" ht="21.75" customHeight="1">
      <c r="A20" s="30" t="s">
        <v>38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62"/>
      <c r="T20" s="30"/>
      <c r="U20" s="30"/>
      <c r="V20" s="30"/>
      <c r="W20" s="30"/>
      <c r="X20" s="30"/>
      <c r="Y20" s="30"/>
      <c r="Z20" s="30"/>
    </row>
  </sheetData>
  <sheetProtection/>
  <mergeCells count="30">
    <mergeCell ref="A2:Z2"/>
    <mergeCell ref="A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B6:AD6"/>
    <mergeCell ref="AE6:AG6"/>
    <mergeCell ref="A20:Z20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28" right="0.16" top="0.22" bottom="0.43000000000000005" header="0.22" footer="0.31"/>
  <pageSetup fitToHeight="0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倾心</cp:lastModifiedBy>
  <cp:lastPrinted>2018-05-10T01:23:26Z</cp:lastPrinted>
  <dcterms:created xsi:type="dcterms:W3CDTF">2009-06-03T00:23:15Z</dcterms:created>
  <dcterms:modified xsi:type="dcterms:W3CDTF">2022-10-18T11:15:30Z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ubyTemplate">
    <vt:lpwstr>14</vt:lpwstr>
  </property>
  <property fmtid="{D5CDD505-2E9C-101B-9397-08002B2CF9AE}" pid="5" name="I">
    <vt:lpwstr>EAB93562169042899BB4A9798CB32280</vt:lpwstr>
  </property>
</Properties>
</file>