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<sst xmlns="http://schemas.openxmlformats.org/spreadsheetml/2006/main" count="77" uniqueCount="40">
  <si>
    <t>宁德市特困人员救助供养情况统计表</t>
  </si>
  <si>
    <t>(2024年1月）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</si>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</sst>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1886</v>
      </c>
      <c r="C10" s="23">
        <v>87</v>
      </c>
      <c r="D10" s="23">
        <v>3</v>
      </c>
      <c r="E10" s="23">
        <v>5</v>
      </c>
      <c r="F10" s="23">
        <v>6</v>
      </c>
      <c r="G10" s="23">
        <v>15</v>
      </c>
      <c r="H10" s="23">
        <v>10</v>
      </c>
      <c r="I10" s="23">
        <v>1458</v>
      </c>
      <c r="J10" s="23">
        <v>33</v>
      </c>
      <c r="K10" s="23">
        <v>16</v>
      </c>
      <c r="L10" s="23">
        <v>76</v>
      </c>
      <c r="M10" s="23">
        <v>79</v>
      </c>
      <c r="N10" s="23">
        <v>98</v>
      </c>
      <c r="O10" s="23">
        <v>109</v>
      </c>
      <c r="P10" s="23">
        <v>1556</v>
      </c>
      <c r="Q10" s="23">
        <v>3</v>
      </c>
      <c r="R10" s="23">
        <v>632</v>
      </c>
      <c r="S10" s="44">
        <v>289.01</v>
      </c>
      <c r="T10" s="44">
        <v>225.36</v>
      </c>
      <c r="U10" s="44">
        <v>63.65</v>
      </c>
      <c r="V10" s="45">
        <v>0</v>
      </c>
      <c r="W10" s="45">
        <v>289.01</v>
      </c>
      <c r="X10" s="45">
        <v>225.36</v>
      </c>
      <c r="Y10" s="45">
        <v>63.65</v>
      </c>
      <c r="Z10" s="62">
        <v>1532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2618</v>
      </c>
      <c r="C11" s="23">
        <v>81</v>
      </c>
      <c r="D11" s="23">
        <v>2</v>
      </c>
      <c r="E11" s="23">
        <v>2</v>
      </c>
      <c r="F11" s="23">
        <v>3</v>
      </c>
      <c r="G11" s="23">
        <v>20</v>
      </c>
      <c r="H11" s="23">
        <v>13</v>
      </c>
      <c r="I11" s="23">
        <v>2159</v>
      </c>
      <c r="J11" s="23">
        <v>4</v>
      </c>
      <c r="K11" s="23">
        <v>7</v>
      </c>
      <c r="L11" s="23">
        <v>43</v>
      </c>
      <c r="M11" s="23">
        <v>124</v>
      </c>
      <c r="N11" s="23">
        <v>160</v>
      </c>
      <c r="O11" s="23">
        <v>151</v>
      </c>
      <c r="P11" s="23">
        <v>2261</v>
      </c>
      <c r="Q11" s="23">
        <v>8</v>
      </c>
      <c r="R11" s="23">
        <v>849</v>
      </c>
      <c r="S11" s="44">
        <v>399.28</v>
      </c>
      <c r="T11" s="44">
        <v>310.03</v>
      </c>
      <c r="U11" s="44">
        <v>89.25</v>
      </c>
      <c r="V11" s="44">
        <v>0</v>
      </c>
      <c r="W11" s="44">
        <v>399.28</v>
      </c>
      <c r="X11" s="44">
        <v>310.03</v>
      </c>
      <c r="Y11" s="44">
        <v>89.25</v>
      </c>
      <c r="Z11" s="62">
        <v>1525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3684</v>
      </c>
      <c r="C12" s="23">
        <v>87</v>
      </c>
      <c r="D12" s="23">
        <v>3</v>
      </c>
      <c r="E12" s="23">
        <v>1</v>
      </c>
      <c r="F12" s="23">
        <v>7</v>
      </c>
      <c r="G12" s="23">
        <v>34</v>
      </c>
      <c r="H12" s="23">
        <v>25</v>
      </c>
      <c r="I12" s="23">
        <v>3008</v>
      </c>
      <c r="J12" s="23">
        <v>43</v>
      </c>
      <c r="K12" s="23">
        <v>37</v>
      </c>
      <c r="L12" s="23">
        <v>84</v>
      </c>
      <c r="M12" s="23">
        <v>183</v>
      </c>
      <c r="N12" s="23">
        <v>172</v>
      </c>
      <c r="O12" s="23">
        <v>366</v>
      </c>
      <c r="P12" s="23">
        <v>2960</v>
      </c>
      <c r="Q12" s="23">
        <v>13</v>
      </c>
      <c r="R12" s="23">
        <v>1328</v>
      </c>
      <c r="S12" s="44">
        <v>559.51</v>
      </c>
      <c r="T12" s="44">
        <v>436.59</v>
      </c>
      <c r="U12" s="44">
        <v>122.92</v>
      </c>
      <c r="V12" s="44">
        <v>0</v>
      </c>
      <c r="W12" s="44">
        <v>559.51</v>
      </c>
      <c r="X12" s="46">
        <v>436.59</v>
      </c>
      <c r="Y12" s="46">
        <v>122.92</v>
      </c>
      <c r="Z12" s="33">
        <v>1517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2955</v>
      </c>
      <c r="C13" s="23">
        <v>73</v>
      </c>
      <c r="D13" s="23">
        <v>0</v>
      </c>
      <c r="E13" s="23">
        <v>0</v>
      </c>
      <c r="F13" s="23">
        <v>1</v>
      </c>
      <c r="G13" s="23">
        <v>21</v>
      </c>
      <c r="H13" s="23">
        <v>18</v>
      </c>
      <c r="I13" s="23">
        <v>2345</v>
      </c>
      <c r="J13" s="23">
        <v>0</v>
      </c>
      <c r="K13" s="23">
        <v>0</v>
      </c>
      <c r="L13" s="23">
        <v>38</v>
      </c>
      <c r="M13" s="23">
        <v>106</v>
      </c>
      <c r="N13" s="23">
        <v>353</v>
      </c>
      <c r="O13" s="23">
        <v>230</v>
      </c>
      <c r="P13" s="23">
        <v>2161</v>
      </c>
      <c r="Q13" s="23">
        <v>43</v>
      </c>
      <c r="R13" s="23">
        <v>1177</v>
      </c>
      <c r="S13" s="47">
        <v>444.55</v>
      </c>
      <c r="T13" s="47">
        <v>331.07</v>
      </c>
      <c r="U13" s="47">
        <v>113.48</v>
      </c>
      <c r="V13" s="44">
        <v>0</v>
      </c>
      <c r="W13" s="46">
        <v>444.55</v>
      </c>
      <c r="X13" s="46">
        <v>331.07</v>
      </c>
      <c r="Y13" s="46">
        <v>113.48</v>
      </c>
      <c r="Z13" s="67">
        <v>1504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1195</v>
      </c>
      <c r="C14" s="23">
        <v>38</v>
      </c>
      <c r="D14" s="23">
        <v>1</v>
      </c>
      <c r="E14" s="23">
        <v>0</v>
      </c>
      <c r="F14" s="23">
        <v>3</v>
      </c>
      <c r="G14" s="23">
        <v>3</v>
      </c>
      <c r="H14" s="23">
        <v>12</v>
      </c>
      <c r="I14" s="23">
        <v>955</v>
      </c>
      <c r="J14" s="23">
        <v>13</v>
      </c>
      <c r="K14" s="23">
        <v>3</v>
      </c>
      <c r="L14" s="23">
        <v>50</v>
      </c>
      <c r="M14" s="23">
        <v>79</v>
      </c>
      <c r="N14" s="23">
        <v>38</v>
      </c>
      <c r="O14" s="23">
        <v>50</v>
      </c>
      <c r="P14" s="23">
        <v>944</v>
      </c>
      <c r="Q14" s="23">
        <v>7</v>
      </c>
      <c r="R14" s="23">
        <v>488</v>
      </c>
      <c r="S14" s="46">
        <v>166.78</v>
      </c>
      <c r="T14" s="46">
        <v>131.24</v>
      </c>
      <c r="U14" s="46">
        <v>35.54</v>
      </c>
      <c r="V14" s="46">
        <v>0</v>
      </c>
      <c r="W14" s="48">
        <v>166.78</v>
      </c>
      <c r="X14" s="48">
        <v>131.24</v>
      </c>
      <c r="Y14" s="48">
        <v>35.54</v>
      </c>
      <c r="Z14" s="27">
        <v>1396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772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503</v>
      </c>
      <c r="J15" s="31">
        <v>7</v>
      </c>
      <c r="K15" s="31">
        <v>3</v>
      </c>
      <c r="L15" s="31">
        <v>104</v>
      </c>
      <c r="M15" s="31">
        <v>97</v>
      </c>
      <c r="N15" s="31">
        <v>49</v>
      </c>
      <c r="O15" s="24">
        <v>58</v>
      </c>
      <c r="P15" s="24">
        <v>515</v>
      </c>
      <c r="Q15" s="24">
        <v>2</v>
      </c>
      <c r="R15" s="24">
        <v>312</v>
      </c>
      <c r="S15" s="49">
        <v>126.6</v>
      </c>
      <c r="T15" s="49">
        <v>95.76</v>
      </c>
      <c r="U15" s="49">
        <v>30.84</v>
      </c>
      <c r="V15" s="44">
        <v>0</v>
      </c>
      <c r="W15" s="49">
        <v>126.6</v>
      </c>
      <c r="X15" s="49">
        <v>95.76</v>
      </c>
      <c r="Y15" s="49">
        <v>30.84</v>
      </c>
      <c r="Z15" s="33">
        <v>1640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1183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4</v>
      </c>
      <c r="I16" s="25">
        <v>844</v>
      </c>
      <c r="J16" s="25">
        <v>88</v>
      </c>
      <c r="K16" s="25">
        <v>13</v>
      </c>
      <c r="L16" s="25">
        <v>41</v>
      </c>
      <c r="M16" s="25">
        <v>105</v>
      </c>
      <c r="N16" s="25">
        <v>43</v>
      </c>
      <c r="O16" s="32">
        <v>103</v>
      </c>
      <c r="P16" s="32">
        <v>853</v>
      </c>
      <c r="Q16" s="32">
        <v>3</v>
      </c>
      <c r="R16" s="32">
        <v>449</v>
      </c>
      <c r="S16" s="50">
        <v>171.36</v>
      </c>
      <c r="T16" s="50">
        <v>128.52</v>
      </c>
      <c r="U16" s="50">
        <v>42.84</v>
      </c>
      <c r="V16" s="50">
        <v>0</v>
      </c>
      <c r="W16" s="50">
        <v>171.36</v>
      </c>
      <c r="X16" s="51">
        <v>128.52</v>
      </c>
      <c r="Y16" s="50">
        <v>42.84</v>
      </c>
      <c r="Z16" s="25">
        <v>1449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1147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950</v>
      </c>
      <c r="J17" s="26">
        <v>13</v>
      </c>
      <c r="K17" s="26">
        <v>13</v>
      </c>
      <c r="L17" s="26">
        <v>53</v>
      </c>
      <c r="M17" s="26">
        <v>48</v>
      </c>
      <c r="N17" s="26">
        <v>49</v>
      </c>
      <c r="O17" s="24">
        <v>93</v>
      </c>
      <c r="P17" s="24">
        <v>849</v>
      </c>
      <c r="Q17" s="24">
        <v>9</v>
      </c>
      <c r="R17" s="24">
        <v>420</v>
      </c>
      <c r="S17" s="52">
        <v>157.12</v>
      </c>
      <c r="T17" s="52">
        <v>124.28</v>
      </c>
      <c r="U17" s="52">
        <v>32.84</v>
      </c>
      <c r="V17" s="53">
        <v>0</v>
      </c>
      <c r="W17" s="52">
        <v>157.12</v>
      </c>
      <c r="X17" s="52">
        <v>124.28</v>
      </c>
      <c r="Y17" s="52">
        <v>32.84</v>
      </c>
      <c r="Z17" s="26">
        <v>1370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696</v>
      </c>
      <c r="C18" s="27">
        <v>20</v>
      </c>
      <c r="D18" s="27">
        <v>0</v>
      </c>
      <c r="E18" s="27">
        <v>0</v>
      </c>
      <c r="F18" s="27">
        <v>0</v>
      </c>
      <c r="G18" s="27">
        <v>2</v>
      </c>
      <c r="H18" s="27">
        <v>2</v>
      </c>
      <c r="I18" s="27">
        <v>588</v>
      </c>
      <c r="J18" s="27">
        <v>6</v>
      </c>
      <c r="K18" s="27">
        <v>1</v>
      </c>
      <c r="L18" s="27">
        <v>13</v>
      </c>
      <c r="M18" s="27">
        <v>45</v>
      </c>
      <c r="N18" s="27">
        <v>19</v>
      </c>
      <c r="O18" s="27">
        <v>33</v>
      </c>
      <c r="P18" s="33">
        <v>589</v>
      </c>
      <c r="Q18" s="27">
        <v>0</v>
      </c>
      <c r="R18" s="27">
        <v>202</v>
      </c>
      <c r="S18" s="46">
        <v>93.19</v>
      </c>
      <c r="T18" s="46">
        <v>74.24</v>
      </c>
      <c r="U18" s="46">
        <v>18.95</v>
      </c>
      <c r="V18" s="52">
        <v>0</v>
      </c>
      <c r="W18" s="46">
        <v>93.19</v>
      </c>
      <c r="X18" s="46">
        <v>74.24</v>
      </c>
      <c r="Y18" s="46">
        <v>18.95</v>
      </c>
      <c r="Z18" s="27">
        <v>1339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1.52</v>
      </c>
      <c r="T19" s="46">
        <v>0.98</v>
      </c>
      <c r="U19" s="46">
        <v>0.54</v>
      </c>
      <c r="V19" s="52">
        <v>0</v>
      </c>
      <c r="W19" s="46">
        <v>1.52</v>
      </c>
      <c r="X19" s="46">
        <v>0.98</v>
      </c>
      <c r="Y19" s="46">
        <v>0.54</v>
      </c>
      <c r="Z19" s="27">
        <v>3042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38</v>
      </c>
      <c r="B20" s="29">
        <f>SUM(B10:B19)</f>
        <v>16141</v>
      </c>
      <c r="C20" s="29">
        <f aca="true" t="shared" si="0" ref="C20:S20">SUM(C10:C19)</f>
        <v>435</v>
      </c>
      <c r="D20" s="29">
        <f t="shared" si="0"/>
        <v>14</v>
      </c>
      <c r="E20" s="29">
        <f t="shared" si="0"/>
        <v>8</v>
      </c>
      <c r="F20" s="29">
        <f t="shared" si="0"/>
        <v>23</v>
      </c>
      <c r="G20" s="29">
        <f t="shared" si="0"/>
        <v>117</v>
      </c>
      <c r="H20" s="29">
        <f t="shared" si="0"/>
        <v>85</v>
      </c>
      <c r="I20" s="29">
        <f t="shared" si="0"/>
        <v>12810</v>
      </c>
      <c r="J20" s="29">
        <f t="shared" si="0"/>
        <v>207</v>
      </c>
      <c r="K20" s="29">
        <f t="shared" si="0"/>
        <v>93</v>
      </c>
      <c r="L20" s="29">
        <f t="shared" si="0"/>
        <v>502</v>
      </c>
      <c r="M20" s="29">
        <f t="shared" si="0"/>
        <v>866</v>
      </c>
      <c r="N20" s="29">
        <f t="shared" si="0"/>
        <v>981</v>
      </c>
      <c r="O20" s="29">
        <f t="shared" si="0"/>
        <v>1195</v>
      </c>
      <c r="P20" s="29">
        <f t="shared" si="0"/>
        <v>12689</v>
      </c>
      <c r="Q20" s="29">
        <f t="shared" si="0"/>
        <v>89</v>
      </c>
      <c r="R20" s="29">
        <f t="shared" si="0"/>
        <v>5857</v>
      </c>
      <c r="S20" s="54">
        <f t="shared" si="0"/>
        <v>2408.9199999999996</v>
      </c>
      <c r="T20" s="54">
        <f aca="true" t="shared" si="1" ref="T20:Y20">SUM(T10:T19)</f>
        <v>1858.07</v>
      </c>
      <c r="U20" s="54">
        <f t="shared" si="1"/>
        <v>550.85</v>
      </c>
      <c r="V20" s="54">
        <f t="shared" si="1"/>
        <v>0</v>
      </c>
      <c r="W20" s="54">
        <f t="shared" si="1"/>
        <v>2408.9199999999996</v>
      </c>
      <c r="X20" s="54">
        <f t="shared" si="1"/>
        <v>1858.07</v>
      </c>
      <c r="Y20" s="54">
        <f t="shared" si="1"/>
        <v>550.85</v>
      </c>
      <c r="Z20" s="29">
        <f>ROUND(W20/B20*10000,0)</f>
        <v>1492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2024-02-18T03:10:42Z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