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<sst xmlns="http://schemas.openxmlformats.org/spreadsheetml/2006/main" count="77" uniqueCount="40">
  <si>
    <t>宁德市特困人员救助供养情况统计表</t>
  </si>
  <si>
    <t>(2023年9月）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</si>
  <si>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</si>
  <si>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</si>
  <si>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</si>
  <si>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</si>
  <si>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</si>
  <si>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</si>
  <si>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</si>
  <si>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1-9月总支出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</si>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</sst>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I5" sqref="I5:N5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1857</v>
      </c>
      <c r="C10" s="23">
        <v>83</v>
      </c>
      <c r="D10" s="23">
        <v>2</v>
      </c>
      <c r="E10" s="23">
        <v>4</v>
      </c>
      <c r="F10" s="23">
        <v>6</v>
      </c>
      <c r="G10" s="23">
        <v>15</v>
      </c>
      <c r="H10" s="23">
        <v>10</v>
      </c>
      <c r="I10" s="23">
        <v>1440</v>
      </c>
      <c r="J10" s="23">
        <v>32</v>
      </c>
      <c r="K10" s="23">
        <v>18</v>
      </c>
      <c r="L10" s="23">
        <v>73</v>
      </c>
      <c r="M10" s="23">
        <v>76</v>
      </c>
      <c r="N10" s="23">
        <v>98</v>
      </c>
      <c r="O10" s="23">
        <v>105</v>
      </c>
      <c r="P10" s="23">
        <v>1534</v>
      </c>
      <c r="Q10" s="23">
        <v>4</v>
      </c>
      <c r="R10" s="23">
        <v>692</v>
      </c>
      <c r="S10" s="44">
        <v>2501.7799999999997</v>
      </c>
      <c r="T10" s="44">
        <v>1956.53</v>
      </c>
      <c r="U10" s="44">
        <v>545.25</v>
      </c>
      <c r="V10" s="45">
        <v>0</v>
      </c>
      <c r="W10" s="45">
        <v>284.53</v>
      </c>
      <c r="X10" s="45">
        <v>221.75</v>
      </c>
      <c r="Y10" s="45">
        <v>62.78</v>
      </c>
      <c r="Z10" s="62">
        <v>1532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2562</v>
      </c>
      <c r="C11" s="23">
        <v>76</v>
      </c>
      <c r="D11" s="23">
        <v>2</v>
      </c>
      <c r="E11" s="23">
        <v>1</v>
      </c>
      <c r="F11" s="23">
        <v>4</v>
      </c>
      <c r="G11" s="23">
        <v>19</v>
      </c>
      <c r="H11" s="23">
        <v>13</v>
      </c>
      <c r="I11" s="23">
        <v>2132</v>
      </c>
      <c r="J11" s="23">
        <v>3</v>
      </c>
      <c r="K11" s="23">
        <v>6</v>
      </c>
      <c r="L11" s="23">
        <v>34</v>
      </c>
      <c r="M11" s="23">
        <v>121</v>
      </c>
      <c r="N11" s="23">
        <v>151</v>
      </c>
      <c r="O11" s="23">
        <v>147</v>
      </c>
      <c r="P11" s="23">
        <v>2415</v>
      </c>
      <c r="Q11" s="23">
        <v>8</v>
      </c>
      <c r="R11" s="23">
        <v>818</v>
      </c>
      <c r="S11" s="44">
        <v>3449.1</v>
      </c>
      <c r="T11" s="44">
        <v>2687.8</v>
      </c>
      <c r="U11" s="44">
        <v>761.3</v>
      </c>
      <c r="V11" s="44">
        <v>0</v>
      </c>
      <c r="W11" s="44">
        <v>388.27</v>
      </c>
      <c r="X11" s="44">
        <v>302.22</v>
      </c>
      <c r="Y11" s="44">
        <v>86.05</v>
      </c>
      <c r="Z11" s="62">
        <v>1515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3637</v>
      </c>
      <c r="C12" s="23">
        <v>86</v>
      </c>
      <c r="D12" s="23">
        <v>1</v>
      </c>
      <c r="E12" s="23">
        <v>1</v>
      </c>
      <c r="F12" s="23">
        <v>7</v>
      </c>
      <c r="G12" s="23">
        <v>35</v>
      </c>
      <c r="H12" s="23">
        <v>23</v>
      </c>
      <c r="I12" s="23">
        <v>2989</v>
      </c>
      <c r="J12" s="23">
        <v>40</v>
      </c>
      <c r="K12" s="23">
        <v>34</v>
      </c>
      <c r="L12" s="23">
        <v>82</v>
      </c>
      <c r="M12" s="23">
        <v>171</v>
      </c>
      <c r="N12" s="23">
        <v>168</v>
      </c>
      <c r="O12" s="23">
        <v>359</v>
      </c>
      <c r="P12" s="23">
        <v>2918</v>
      </c>
      <c r="Q12" s="23">
        <v>15</v>
      </c>
      <c r="R12" s="23">
        <v>1298</v>
      </c>
      <c r="S12" s="44">
        <v>4975.04</v>
      </c>
      <c r="T12" s="44">
        <v>3891.13</v>
      </c>
      <c r="U12" s="44">
        <v>1083.91</v>
      </c>
      <c r="V12" s="44">
        <v>0</v>
      </c>
      <c r="W12" s="44">
        <v>548.51</v>
      </c>
      <c r="X12" s="46">
        <v>429.03</v>
      </c>
      <c r="Y12" s="46">
        <v>119.48</v>
      </c>
      <c r="Z12" s="33">
        <v>1508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2936</v>
      </c>
      <c r="C13" s="23">
        <v>76</v>
      </c>
      <c r="D13" s="23">
        <v>0</v>
      </c>
      <c r="E13" s="23">
        <v>0</v>
      </c>
      <c r="F13" s="23">
        <v>2</v>
      </c>
      <c r="G13" s="23">
        <v>20</v>
      </c>
      <c r="H13" s="23">
        <v>13</v>
      </c>
      <c r="I13" s="23">
        <v>2359</v>
      </c>
      <c r="J13" s="23">
        <v>0</v>
      </c>
      <c r="K13" s="23">
        <v>0</v>
      </c>
      <c r="L13" s="23">
        <v>30</v>
      </c>
      <c r="M13" s="23">
        <v>105</v>
      </c>
      <c r="N13" s="23">
        <v>331</v>
      </c>
      <c r="O13" s="23">
        <v>232</v>
      </c>
      <c r="P13" s="23">
        <v>2145</v>
      </c>
      <c r="Q13" s="23">
        <v>44</v>
      </c>
      <c r="R13" s="23">
        <v>1169</v>
      </c>
      <c r="S13" s="47">
        <v>3933.59</v>
      </c>
      <c r="T13" s="47">
        <v>2961.19</v>
      </c>
      <c r="U13" s="47">
        <v>972.4</v>
      </c>
      <c r="V13" s="44">
        <v>0</v>
      </c>
      <c r="W13" s="46">
        <v>435.24</v>
      </c>
      <c r="X13" s="46">
        <v>326.27</v>
      </c>
      <c r="Y13" s="46">
        <v>108.97</v>
      </c>
      <c r="Z13" s="67">
        <v>1482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1160</v>
      </c>
      <c r="C14" s="23">
        <v>36</v>
      </c>
      <c r="D14" s="23">
        <v>0</v>
      </c>
      <c r="E14" s="23">
        <v>1</v>
      </c>
      <c r="F14" s="23">
        <v>3</v>
      </c>
      <c r="G14" s="23">
        <v>3</v>
      </c>
      <c r="H14" s="23">
        <v>12</v>
      </c>
      <c r="I14" s="23">
        <v>926</v>
      </c>
      <c r="J14" s="23">
        <v>13</v>
      </c>
      <c r="K14" s="23">
        <v>1</v>
      </c>
      <c r="L14" s="23">
        <v>46</v>
      </c>
      <c r="M14" s="23">
        <v>81</v>
      </c>
      <c r="N14" s="23">
        <v>38</v>
      </c>
      <c r="O14" s="23">
        <v>49</v>
      </c>
      <c r="P14" s="23">
        <v>919</v>
      </c>
      <c r="Q14" s="23">
        <v>7</v>
      </c>
      <c r="R14" s="23">
        <v>474</v>
      </c>
      <c r="S14" s="46">
        <v>1424.07</v>
      </c>
      <c r="T14" s="46">
        <v>1119.07</v>
      </c>
      <c r="U14" s="46">
        <v>305</v>
      </c>
      <c r="V14" s="46">
        <v>0</v>
      </c>
      <c r="W14" s="48">
        <v>162.61</v>
      </c>
      <c r="X14" s="48">
        <v>127.68</v>
      </c>
      <c r="Y14" s="48">
        <v>34.93</v>
      </c>
      <c r="Z14" s="27">
        <v>1402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765</v>
      </c>
      <c r="C15" s="24">
        <v>4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502</v>
      </c>
      <c r="J15" s="31">
        <v>4</v>
      </c>
      <c r="K15" s="31">
        <v>4</v>
      </c>
      <c r="L15" s="31">
        <v>98</v>
      </c>
      <c r="M15" s="31">
        <v>95</v>
      </c>
      <c r="N15" s="31">
        <v>53</v>
      </c>
      <c r="O15" s="24">
        <v>57</v>
      </c>
      <c r="P15" s="24">
        <v>514</v>
      </c>
      <c r="Q15" s="24">
        <v>2</v>
      </c>
      <c r="R15" s="24">
        <v>307</v>
      </c>
      <c r="S15" s="49">
        <v>1072.18</v>
      </c>
      <c r="T15" s="49">
        <v>815.76</v>
      </c>
      <c r="U15" s="49">
        <v>256.42</v>
      </c>
      <c r="V15" s="44">
        <v>0</v>
      </c>
      <c r="W15" s="49">
        <v>125.71</v>
      </c>
      <c r="X15" s="49">
        <v>94.74</v>
      </c>
      <c r="Y15" s="49">
        <v>30.97</v>
      </c>
      <c r="Z15" s="33">
        <v>1643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1175</v>
      </c>
      <c r="C16" s="25">
        <v>31</v>
      </c>
      <c r="D16" s="25">
        <v>3</v>
      </c>
      <c r="E16" s="25">
        <v>0</v>
      </c>
      <c r="F16" s="25">
        <v>3</v>
      </c>
      <c r="G16" s="25">
        <v>9</v>
      </c>
      <c r="H16" s="25">
        <v>5</v>
      </c>
      <c r="I16" s="25">
        <v>834</v>
      </c>
      <c r="J16" s="25">
        <v>84</v>
      </c>
      <c r="K16" s="25">
        <v>14</v>
      </c>
      <c r="L16" s="25">
        <v>40</v>
      </c>
      <c r="M16" s="25">
        <v>107</v>
      </c>
      <c r="N16" s="25">
        <v>45</v>
      </c>
      <c r="O16" s="32">
        <v>102</v>
      </c>
      <c r="P16" s="32">
        <v>846</v>
      </c>
      <c r="Q16" s="32">
        <v>3</v>
      </c>
      <c r="R16" s="32">
        <v>439</v>
      </c>
      <c r="S16" s="50">
        <v>1529.83</v>
      </c>
      <c r="T16" s="50">
        <v>1142.25</v>
      </c>
      <c r="U16" s="50">
        <v>387.58</v>
      </c>
      <c r="V16" s="50">
        <v>0</v>
      </c>
      <c r="W16" s="50">
        <v>171.41</v>
      </c>
      <c r="X16" s="51">
        <v>128.56</v>
      </c>
      <c r="Y16" s="50">
        <v>42.85</v>
      </c>
      <c r="Z16" s="25">
        <v>1459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1148</v>
      </c>
      <c r="C17" s="26">
        <v>15</v>
      </c>
      <c r="D17" s="26">
        <v>0</v>
      </c>
      <c r="E17" s="26">
        <v>0</v>
      </c>
      <c r="F17" s="26">
        <v>0</v>
      </c>
      <c r="G17" s="26">
        <v>6</v>
      </c>
      <c r="H17" s="26">
        <v>2</v>
      </c>
      <c r="I17" s="26">
        <v>952</v>
      </c>
      <c r="J17" s="26">
        <v>12</v>
      </c>
      <c r="K17" s="26">
        <v>13</v>
      </c>
      <c r="L17" s="26">
        <v>53</v>
      </c>
      <c r="M17" s="26">
        <v>47</v>
      </c>
      <c r="N17" s="26">
        <v>48</v>
      </c>
      <c r="O17" s="24">
        <v>92</v>
      </c>
      <c r="P17" s="24">
        <v>850</v>
      </c>
      <c r="Q17" s="24">
        <v>8</v>
      </c>
      <c r="R17" s="24">
        <v>419</v>
      </c>
      <c r="S17" s="52">
        <v>1399.47</v>
      </c>
      <c r="T17" s="52">
        <v>1113.17</v>
      </c>
      <c r="U17" s="52">
        <v>286.3</v>
      </c>
      <c r="V17" s="53">
        <v>0</v>
      </c>
      <c r="W17" s="52">
        <v>157.06</v>
      </c>
      <c r="X17" s="52">
        <v>124.29</v>
      </c>
      <c r="Y17" s="52">
        <v>32.77</v>
      </c>
      <c r="Z17" s="26">
        <v>1368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685</v>
      </c>
      <c r="C18" s="27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3</v>
      </c>
      <c r="I18" s="27">
        <v>592</v>
      </c>
      <c r="J18" s="27">
        <v>5</v>
      </c>
      <c r="K18" s="27">
        <v>1</v>
      </c>
      <c r="L18" s="27">
        <v>9</v>
      </c>
      <c r="M18" s="27">
        <v>36</v>
      </c>
      <c r="N18" s="27">
        <v>18</v>
      </c>
      <c r="O18" s="27">
        <v>34</v>
      </c>
      <c r="P18" s="33">
        <v>589</v>
      </c>
      <c r="Q18" s="27">
        <v>0</v>
      </c>
      <c r="R18" s="27">
        <v>197</v>
      </c>
      <c r="S18" s="46">
        <v>798.19</v>
      </c>
      <c r="T18" s="46">
        <v>639.92</v>
      </c>
      <c r="U18" s="46">
        <v>158.27</v>
      </c>
      <c r="V18" s="52">
        <v>0</v>
      </c>
      <c r="W18" s="46">
        <v>89.68</v>
      </c>
      <c r="X18" s="46">
        <v>71.94</v>
      </c>
      <c r="Y18" s="46">
        <v>17.74</v>
      </c>
      <c r="Z18" s="27">
        <v>1309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10.34</v>
      </c>
      <c r="T19" s="46">
        <v>6.65</v>
      </c>
      <c r="U19" s="46">
        <v>3.69</v>
      </c>
      <c r="V19" s="52">
        <v>0</v>
      </c>
      <c r="W19" s="46">
        <v>1.52</v>
      </c>
      <c r="X19" s="46">
        <v>0.98</v>
      </c>
      <c r="Y19" s="46">
        <v>0.54</v>
      </c>
      <c r="Z19" s="27">
        <v>3042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38</v>
      </c>
      <c r="B20" s="29">
        <f>SUM(B10:B19)</f>
        <v>15930</v>
      </c>
      <c r="C20" s="29">
        <f aca="true" t="shared" si="0" ref="C20:S20">SUM(C10:C19)</f>
        <v>428</v>
      </c>
      <c r="D20" s="29">
        <f t="shared" si="0"/>
        <v>10</v>
      </c>
      <c r="E20" s="29">
        <f t="shared" si="0"/>
        <v>7</v>
      </c>
      <c r="F20" s="29">
        <f t="shared" si="0"/>
        <v>26</v>
      </c>
      <c r="G20" s="29">
        <f t="shared" si="0"/>
        <v>114</v>
      </c>
      <c r="H20" s="29">
        <f t="shared" si="0"/>
        <v>81</v>
      </c>
      <c r="I20" s="29">
        <f t="shared" si="0"/>
        <v>12726</v>
      </c>
      <c r="J20" s="29">
        <f t="shared" si="0"/>
        <v>193</v>
      </c>
      <c r="K20" s="29">
        <f t="shared" si="0"/>
        <v>91</v>
      </c>
      <c r="L20" s="29">
        <f t="shared" si="0"/>
        <v>465</v>
      </c>
      <c r="M20" s="29">
        <f t="shared" si="0"/>
        <v>839</v>
      </c>
      <c r="N20" s="29">
        <f t="shared" si="0"/>
        <v>950</v>
      </c>
      <c r="O20" s="29">
        <f t="shared" si="0"/>
        <v>1179</v>
      </c>
      <c r="P20" s="29">
        <f t="shared" si="0"/>
        <v>12731</v>
      </c>
      <c r="Q20" s="29">
        <f t="shared" si="0"/>
        <v>92</v>
      </c>
      <c r="R20" s="29">
        <f t="shared" si="0"/>
        <v>5813</v>
      </c>
      <c r="S20" s="54">
        <f t="shared" si="0"/>
        <v>21093.589999999997</v>
      </c>
      <c r="T20" s="54">
        <f aca="true" t="shared" si="1" ref="T20:Y20">SUM(T10:T19)</f>
        <v>16333.47</v>
      </c>
      <c r="U20" s="54">
        <f t="shared" si="1"/>
        <v>4760.120000000001</v>
      </c>
      <c r="V20" s="54">
        <f t="shared" si="1"/>
        <v>0</v>
      </c>
      <c r="W20" s="54">
        <f t="shared" si="1"/>
        <v>2364.5399999999995</v>
      </c>
      <c r="X20" s="54">
        <f t="shared" si="1"/>
        <v>1827.46</v>
      </c>
      <c r="Y20" s="54">
        <f t="shared" si="1"/>
        <v>537.0799999999999</v>
      </c>
      <c r="Z20" s="29">
        <f>ROUND(W20/B20*10000,0)</f>
        <v>1484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2023-10-10T09:21:01Z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