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<sst xmlns="http://schemas.openxmlformats.org/spreadsheetml/2006/main" count="77" uniqueCount="40">
  <si>
    <t>宁德市特困人员救助供养情况统计表</t>
  </si>
  <si>
    <t>(2023年7月）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</si>
  <si>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</si>
  <si>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</si>
  <si>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</si>
  <si>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</si>
  <si>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</si>
  <si>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</si>
  <si>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</si>
  <si>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1-7月总支出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</si>
  <si>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</si>
  <si>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</si>
  <si>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</si>
  <si>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</si>
  <si>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</si>
  <si>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</si>
  <si>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</si>
  <si>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</si>
  <si>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</si>
  <si>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</si>
  <si>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</si>
  <si>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</si>
  <si>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</si>
  <si>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</si>
  <si>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</si>
  <si>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</si>
  <si>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</si>
  <si>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</si>
  <si>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</si>
  <si>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</si>
  <si>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</si>
  <si>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</si>
  <si>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</si>
  <si>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</si>
  <si>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</si>
  <si>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</si>
  <si>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</si>
  <si>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东侨
开发区</t>
  </si>
  <si>
    <t>合  计</t>
  </si>
  <si>
    <t>统计逻辑：序号1=2+3+4+5+6+7+8+9+10+11+12+13，序号18=19+20+21，序号22=23+24，序号25=22/1*10000；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</si>
</sst>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3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3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64" applyNumberFormat="1" applyFont="1" applyFill="1" applyBorder="1" applyAlignment="1">
      <alignment horizontal="center" vertical="center" wrapText="1"/>
      <protection/>
    </xf>
    <xf numFmtId="177" fontId="34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W14" sqref="W14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4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5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6" t="s">
        <v>4</v>
      </c>
      <c r="T4" s="37"/>
      <c r="U4" s="37"/>
      <c r="V4" s="37"/>
      <c r="W4" s="37"/>
      <c r="X4" s="37"/>
      <c r="Y4" s="37"/>
      <c r="Z4" s="56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38" t="s">
        <v>9</v>
      </c>
      <c r="T5" s="38"/>
      <c r="U5" s="38"/>
      <c r="V5" s="38"/>
      <c r="W5" s="38" t="s">
        <v>10</v>
      </c>
      <c r="X5" s="38"/>
      <c r="Y5" s="38"/>
      <c r="Z5" s="16" t="s">
        <v>11</v>
      </c>
      <c r="AB5" s="57"/>
      <c r="AC5" s="57"/>
      <c r="AD5" s="58"/>
      <c r="AE5" s="57"/>
      <c r="AF5" s="57"/>
      <c r="AG5" s="57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39" t="s">
        <v>5</v>
      </c>
      <c r="T6" s="40" t="s">
        <v>18</v>
      </c>
      <c r="U6" s="40" t="s">
        <v>19</v>
      </c>
      <c r="V6" s="40" t="s">
        <v>20</v>
      </c>
      <c r="W6" s="38" t="s">
        <v>5</v>
      </c>
      <c r="X6" s="41" t="s">
        <v>18</v>
      </c>
      <c r="Y6" s="41" t="s">
        <v>19</v>
      </c>
      <c r="Z6" s="16"/>
      <c r="AB6" s="59"/>
      <c r="AC6" s="59"/>
      <c r="AD6" s="59"/>
      <c r="AE6" s="59"/>
      <c r="AF6" s="59"/>
      <c r="AG6" s="59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2"/>
      <c r="T7" s="41"/>
      <c r="U7" s="41"/>
      <c r="V7" s="41"/>
      <c r="W7" s="38"/>
      <c r="X7" s="41"/>
      <c r="Y7" s="41"/>
      <c r="Z7" s="16"/>
      <c r="AB7" s="60"/>
      <c r="AC7" s="60"/>
      <c r="AD7" s="61"/>
      <c r="AE7" s="60"/>
      <c r="AF7" s="60"/>
      <c r="AG7" s="60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3" t="s">
        <v>25</v>
      </c>
      <c r="T8" s="43" t="s">
        <v>25</v>
      </c>
      <c r="U8" s="43" t="s">
        <v>25</v>
      </c>
      <c r="V8" s="43" t="s">
        <v>25</v>
      </c>
      <c r="W8" s="43" t="s">
        <v>25</v>
      </c>
      <c r="X8" s="43" t="s">
        <v>25</v>
      </c>
      <c r="Y8" s="43" t="s">
        <v>25</v>
      </c>
      <c r="Z8" s="21" t="s">
        <v>26</v>
      </c>
      <c r="AB8" s="60"/>
      <c r="AC8" s="60"/>
      <c r="AD8" s="61"/>
      <c r="AE8" s="60"/>
      <c r="AF8" s="60"/>
      <c r="AG8" s="60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0"/>
      <c r="AC9" s="60"/>
      <c r="AD9" s="61"/>
      <c r="AE9" s="60"/>
      <c r="AF9" s="60"/>
      <c r="AG9" s="60"/>
    </row>
    <row r="10" spans="1:33" ht="24.75" customHeight="1">
      <c r="A10" s="22" t="s">
        <v>28</v>
      </c>
      <c r="B10" s="23">
        <v>1827</v>
      </c>
      <c r="C10" s="23">
        <v>76</v>
      </c>
      <c r="D10" s="23">
        <v>3</v>
      </c>
      <c r="E10" s="23">
        <v>4</v>
      </c>
      <c r="F10" s="23">
        <v>4</v>
      </c>
      <c r="G10" s="23">
        <v>15</v>
      </c>
      <c r="H10" s="23">
        <v>10</v>
      </c>
      <c r="I10" s="23">
        <v>1429</v>
      </c>
      <c r="J10" s="23">
        <v>31</v>
      </c>
      <c r="K10" s="23">
        <v>16</v>
      </c>
      <c r="L10" s="23">
        <v>77</v>
      </c>
      <c r="M10" s="23">
        <v>66</v>
      </c>
      <c r="N10" s="23">
        <v>96</v>
      </c>
      <c r="O10" s="23">
        <v>102</v>
      </c>
      <c r="P10" s="23">
        <v>1515</v>
      </c>
      <c r="Q10" s="23">
        <v>3</v>
      </c>
      <c r="R10" s="23">
        <v>587</v>
      </c>
      <c r="S10" s="44">
        <v>1936.2900000000002</v>
      </c>
      <c r="T10" s="44">
        <v>1515.61</v>
      </c>
      <c r="U10" s="44">
        <v>420.68</v>
      </c>
      <c r="V10" s="45">
        <v>0</v>
      </c>
      <c r="W10" s="45">
        <v>278.63</v>
      </c>
      <c r="X10" s="45">
        <v>217.67</v>
      </c>
      <c r="Y10" s="45">
        <v>60.96</v>
      </c>
      <c r="Z10" s="62">
        <v>1525</v>
      </c>
      <c r="AA10" s="63"/>
      <c r="AB10" s="60"/>
      <c r="AC10" s="64"/>
      <c r="AD10" s="65"/>
      <c r="AE10" s="60"/>
      <c r="AF10" s="64"/>
      <c r="AG10" s="65"/>
    </row>
    <row r="11" spans="1:33" ht="24.75" customHeight="1">
      <c r="A11" s="22" t="s">
        <v>29</v>
      </c>
      <c r="B11" s="23">
        <v>2533</v>
      </c>
      <c r="C11" s="23">
        <v>73</v>
      </c>
      <c r="D11" s="23">
        <v>2</v>
      </c>
      <c r="E11" s="23">
        <v>1</v>
      </c>
      <c r="F11" s="23">
        <v>4</v>
      </c>
      <c r="G11" s="23">
        <v>19</v>
      </c>
      <c r="H11" s="23">
        <v>14</v>
      </c>
      <c r="I11" s="23">
        <v>2116</v>
      </c>
      <c r="J11" s="23">
        <v>3</v>
      </c>
      <c r="K11" s="23">
        <v>6</v>
      </c>
      <c r="L11" s="23">
        <v>33</v>
      </c>
      <c r="M11" s="23">
        <v>114</v>
      </c>
      <c r="N11" s="23">
        <v>148</v>
      </c>
      <c r="O11" s="23">
        <v>147</v>
      </c>
      <c r="P11" s="23">
        <v>2215</v>
      </c>
      <c r="Q11" s="23">
        <v>8</v>
      </c>
      <c r="R11" s="23">
        <v>804</v>
      </c>
      <c r="S11" s="44">
        <v>2675.14</v>
      </c>
      <c r="T11" s="44">
        <v>2085.17</v>
      </c>
      <c r="U11" s="44">
        <v>589.97</v>
      </c>
      <c r="V11" s="44">
        <v>0</v>
      </c>
      <c r="W11" s="44">
        <v>382.8</v>
      </c>
      <c r="X11" s="44">
        <v>298.24</v>
      </c>
      <c r="Y11" s="44">
        <v>84.56</v>
      </c>
      <c r="Z11" s="62">
        <v>1511</v>
      </c>
      <c r="AA11" s="66"/>
      <c r="AB11" s="60"/>
      <c r="AC11" s="64"/>
      <c r="AD11" s="65"/>
      <c r="AE11" s="60"/>
      <c r="AF11" s="64"/>
      <c r="AG11" s="65"/>
    </row>
    <row r="12" spans="1:33" s="1" customFormat="1" ht="24.75" customHeight="1">
      <c r="A12" s="22" t="s">
        <v>30</v>
      </c>
      <c r="B12" s="23">
        <v>3632</v>
      </c>
      <c r="C12" s="23">
        <v>85</v>
      </c>
      <c r="D12" s="23">
        <v>2</v>
      </c>
      <c r="E12" s="23">
        <v>1</v>
      </c>
      <c r="F12" s="23">
        <v>7</v>
      </c>
      <c r="G12" s="23">
        <v>34</v>
      </c>
      <c r="H12" s="23">
        <v>22</v>
      </c>
      <c r="I12" s="23">
        <v>3005</v>
      </c>
      <c r="J12" s="23">
        <v>39</v>
      </c>
      <c r="K12" s="23">
        <v>29</v>
      </c>
      <c r="L12" s="23">
        <v>79</v>
      </c>
      <c r="M12" s="23">
        <v>164</v>
      </c>
      <c r="N12" s="23">
        <v>165</v>
      </c>
      <c r="O12" s="23">
        <v>358</v>
      </c>
      <c r="P12" s="23">
        <v>2917</v>
      </c>
      <c r="Q12" s="23">
        <v>14</v>
      </c>
      <c r="R12" s="23">
        <v>1292</v>
      </c>
      <c r="S12" s="44">
        <v>3878.93</v>
      </c>
      <c r="T12" s="44">
        <v>3032.8</v>
      </c>
      <c r="U12" s="44">
        <v>846.13</v>
      </c>
      <c r="V12" s="44">
        <v>0</v>
      </c>
      <c r="W12" s="44">
        <v>543.09</v>
      </c>
      <c r="X12" s="46">
        <v>425.75</v>
      </c>
      <c r="Y12" s="46">
        <v>117.34</v>
      </c>
      <c r="Z12" s="33">
        <v>1495</v>
      </c>
      <c r="AB12" s="60"/>
      <c r="AC12" s="64"/>
      <c r="AD12" s="65"/>
      <c r="AE12" s="60"/>
      <c r="AF12" s="64"/>
      <c r="AG12" s="65"/>
    </row>
    <row r="13" spans="1:33" ht="24.75" customHeight="1">
      <c r="A13" s="22" t="s">
        <v>31</v>
      </c>
      <c r="B13" s="23">
        <v>2948</v>
      </c>
      <c r="C13" s="23">
        <v>75</v>
      </c>
      <c r="D13" s="23">
        <v>0</v>
      </c>
      <c r="E13" s="23">
        <v>0</v>
      </c>
      <c r="F13" s="23">
        <v>2</v>
      </c>
      <c r="G13" s="23">
        <v>17</v>
      </c>
      <c r="H13" s="23">
        <v>15</v>
      </c>
      <c r="I13" s="23">
        <v>2386</v>
      </c>
      <c r="J13" s="23">
        <v>0</v>
      </c>
      <c r="K13" s="23">
        <v>0</v>
      </c>
      <c r="L13" s="23">
        <v>36</v>
      </c>
      <c r="M13" s="23">
        <v>96</v>
      </c>
      <c r="N13" s="23">
        <v>321</v>
      </c>
      <c r="O13" s="23">
        <v>236</v>
      </c>
      <c r="P13" s="23">
        <v>2142</v>
      </c>
      <c r="Q13" s="23">
        <v>46</v>
      </c>
      <c r="R13" s="23">
        <v>1174</v>
      </c>
      <c r="S13" s="47">
        <v>3064.77</v>
      </c>
      <c r="T13" s="47">
        <v>2309.18</v>
      </c>
      <c r="U13" s="47">
        <v>755.59</v>
      </c>
      <c r="V13" s="44">
        <v>0</v>
      </c>
      <c r="W13" s="46">
        <v>433.46</v>
      </c>
      <c r="X13" s="46">
        <v>326.28</v>
      </c>
      <c r="Y13" s="46">
        <v>107.18</v>
      </c>
      <c r="Z13" s="67">
        <v>1470</v>
      </c>
      <c r="AB13" s="60"/>
      <c r="AC13" s="64"/>
      <c r="AD13" s="65"/>
      <c r="AE13" s="60"/>
      <c r="AF13" s="64"/>
      <c r="AG13" s="65"/>
    </row>
    <row r="14" spans="1:33" ht="24.75" customHeight="1">
      <c r="A14" s="22" t="s">
        <v>32</v>
      </c>
      <c r="B14" s="23">
        <v>1131</v>
      </c>
      <c r="C14" s="23">
        <v>35</v>
      </c>
      <c r="D14" s="23">
        <v>1</v>
      </c>
      <c r="E14" s="23">
        <v>0</v>
      </c>
      <c r="F14" s="23">
        <v>4</v>
      </c>
      <c r="G14" s="23">
        <v>2</v>
      </c>
      <c r="H14" s="23">
        <v>11</v>
      </c>
      <c r="I14" s="23">
        <v>906</v>
      </c>
      <c r="J14" s="23">
        <v>12</v>
      </c>
      <c r="K14" s="23">
        <v>1</v>
      </c>
      <c r="L14" s="23">
        <v>45</v>
      </c>
      <c r="M14" s="23">
        <v>76</v>
      </c>
      <c r="N14" s="23">
        <v>38</v>
      </c>
      <c r="O14" s="23">
        <v>51</v>
      </c>
      <c r="P14" s="23">
        <v>896</v>
      </c>
      <c r="Q14" s="23">
        <v>7</v>
      </c>
      <c r="R14" s="23">
        <v>463</v>
      </c>
      <c r="S14" s="46">
        <v>1101.3</v>
      </c>
      <c r="T14" s="46">
        <v>865.29</v>
      </c>
      <c r="U14" s="46">
        <v>236.01</v>
      </c>
      <c r="V14" s="46">
        <v>0</v>
      </c>
      <c r="W14" s="48">
        <v>158.05</v>
      </c>
      <c r="X14" s="48">
        <v>124.29</v>
      </c>
      <c r="Y14" s="48">
        <v>33.76</v>
      </c>
      <c r="Z14" s="27">
        <v>1397</v>
      </c>
      <c r="AB14" s="60"/>
      <c r="AC14" s="64"/>
      <c r="AD14" s="65"/>
      <c r="AE14" s="60"/>
      <c r="AF14" s="64"/>
      <c r="AG14" s="65"/>
    </row>
    <row r="15" spans="1:33" s="2" customFormat="1" ht="24.75" customHeight="1">
      <c r="A15" s="22" t="s">
        <v>33</v>
      </c>
      <c r="B15" s="24">
        <v>757</v>
      </c>
      <c r="C15" s="24">
        <v>4</v>
      </c>
      <c r="D15" s="24">
        <v>2</v>
      </c>
      <c r="E15" s="24">
        <v>0</v>
      </c>
      <c r="F15" s="24">
        <v>1</v>
      </c>
      <c r="G15" s="24">
        <v>2</v>
      </c>
      <c r="H15" s="24">
        <v>0</v>
      </c>
      <c r="I15" s="31">
        <v>532</v>
      </c>
      <c r="J15" s="31">
        <v>4</v>
      </c>
      <c r="K15" s="31">
        <v>3</v>
      </c>
      <c r="L15" s="31">
        <v>75</v>
      </c>
      <c r="M15" s="31">
        <v>89</v>
      </c>
      <c r="N15" s="31">
        <v>45</v>
      </c>
      <c r="O15" s="24">
        <v>56</v>
      </c>
      <c r="P15" s="24">
        <v>509</v>
      </c>
      <c r="Q15" s="24">
        <v>2</v>
      </c>
      <c r="R15" s="24">
        <v>304</v>
      </c>
      <c r="S15" s="49">
        <v>824.6</v>
      </c>
      <c r="T15" s="49">
        <v>628.67</v>
      </c>
      <c r="U15" s="49">
        <v>195.93</v>
      </c>
      <c r="V15" s="44">
        <v>0</v>
      </c>
      <c r="W15" s="49">
        <v>119.54</v>
      </c>
      <c r="X15" s="49">
        <v>90.93</v>
      </c>
      <c r="Y15" s="49">
        <v>28.61</v>
      </c>
      <c r="Z15" s="33">
        <v>1579</v>
      </c>
      <c r="AB15" s="68"/>
      <c r="AC15" s="69"/>
      <c r="AD15" s="70"/>
      <c r="AE15" s="68"/>
      <c r="AF15" s="69"/>
      <c r="AG15" s="70"/>
    </row>
    <row r="16" spans="1:33" ht="24.75" customHeight="1">
      <c r="A16" s="22" t="s">
        <v>34</v>
      </c>
      <c r="B16" s="25">
        <v>1160</v>
      </c>
      <c r="C16" s="25">
        <v>30</v>
      </c>
      <c r="D16" s="25">
        <v>2</v>
      </c>
      <c r="E16" s="25">
        <v>0</v>
      </c>
      <c r="F16" s="25">
        <v>3</v>
      </c>
      <c r="G16" s="25">
        <v>10</v>
      </c>
      <c r="H16" s="25">
        <v>5</v>
      </c>
      <c r="I16" s="25">
        <v>822</v>
      </c>
      <c r="J16" s="25">
        <v>84</v>
      </c>
      <c r="K16" s="25">
        <v>14</v>
      </c>
      <c r="L16" s="25">
        <v>42</v>
      </c>
      <c r="M16" s="25">
        <v>107</v>
      </c>
      <c r="N16" s="25">
        <v>41</v>
      </c>
      <c r="O16" s="32">
        <v>103</v>
      </c>
      <c r="P16" s="32">
        <v>832</v>
      </c>
      <c r="Q16" s="32">
        <v>3</v>
      </c>
      <c r="R16" s="32">
        <v>432</v>
      </c>
      <c r="S16" s="50">
        <v>1187.62</v>
      </c>
      <c r="T16" s="50">
        <v>885.59</v>
      </c>
      <c r="U16" s="50">
        <v>302.03</v>
      </c>
      <c r="V16" s="50">
        <v>0</v>
      </c>
      <c r="W16" s="50">
        <v>169.15</v>
      </c>
      <c r="X16" s="51">
        <v>126.87</v>
      </c>
      <c r="Y16" s="50">
        <v>42.28</v>
      </c>
      <c r="Z16" s="25">
        <v>1458</v>
      </c>
      <c r="AB16" s="60"/>
      <c r="AC16" s="64"/>
      <c r="AD16" s="65"/>
      <c r="AE16" s="60"/>
      <c r="AF16" s="64"/>
      <c r="AG16" s="65"/>
    </row>
    <row r="17" spans="1:33" s="3" customFormat="1" ht="24.75" customHeight="1">
      <c r="A17" s="22" t="s">
        <v>35</v>
      </c>
      <c r="B17" s="24">
        <v>1150</v>
      </c>
      <c r="C17" s="26">
        <v>16</v>
      </c>
      <c r="D17" s="26">
        <v>0</v>
      </c>
      <c r="E17" s="26">
        <v>0</v>
      </c>
      <c r="F17" s="26">
        <v>0</v>
      </c>
      <c r="G17" s="26">
        <v>6</v>
      </c>
      <c r="H17" s="26">
        <v>1</v>
      </c>
      <c r="I17" s="26">
        <v>960</v>
      </c>
      <c r="J17" s="26">
        <v>11</v>
      </c>
      <c r="K17" s="26">
        <v>13</v>
      </c>
      <c r="L17" s="26">
        <v>50</v>
      </c>
      <c r="M17" s="26">
        <v>46</v>
      </c>
      <c r="N17" s="26">
        <v>47</v>
      </c>
      <c r="O17" s="24">
        <v>93</v>
      </c>
      <c r="P17" s="24">
        <v>846</v>
      </c>
      <c r="Q17" s="24">
        <v>8</v>
      </c>
      <c r="R17" s="24">
        <v>421</v>
      </c>
      <c r="S17" s="52">
        <v>1086.53</v>
      </c>
      <c r="T17" s="52">
        <v>865.38</v>
      </c>
      <c r="U17" s="52">
        <v>221.15</v>
      </c>
      <c r="V17" s="53">
        <v>0</v>
      </c>
      <c r="W17" s="52">
        <v>156.34</v>
      </c>
      <c r="X17" s="52">
        <v>123.99</v>
      </c>
      <c r="Y17" s="52">
        <v>32.35</v>
      </c>
      <c r="Z17" s="26">
        <v>1359</v>
      </c>
      <c r="AB17" s="71"/>
      <c r="AC17" s="69"/>
      <c r="AD17" s="72"/>
      <c r="AE17" s="71"/>
      <c r="AF17" s="69"/>
      <c r="AG17" s="72"/>
    </row>
    <row r="18" spans="1:33" ht="24.75" customHeight="1">
      <c r="A18" s="22" t="s">
        <v>36</v>
      </c>
      <c r="B18" s="27">
        <v>675</v>
      </c>
      <c r="C18" s="27">
        <v>22</v>
      </c>
      <c r="D18" s="27">
        <v>0</v>
      </c>
      <c r="E18" s="27">
        <v>0</v>
      </c>
      <c r="F18" s="27">
        <v>0</v>
      </c>
      <c r="G18" s="27">
        <v>0</v>
      </c>
      <c r="H18" s="27">
        <v>3</v>
      </c>
      <c r="I18" s="27">
        <v>581</v>
      </c>
      <c r="J18" s="27">
        <v>4</v>
      </c>
      <c r="K18" s="27">
        <v>1</v>
      </c>
      <c r="L18" s="27">
        <v>9</v>
      </c>
      <c r="M18" s="27">
        <v>37</v>
      </c>
      <c r="N18" s="27">
        <v>18</v>
      </c>
      <c r="O18" s="27">
        <v>34</v>
      </c>
      <c r="P18" s="33">
        <v>581</v>
      </c>
      <c r="Q18" s="27">
        <v>0</v>
      </c>
      <c r="R18" s="27">
        <v>192</v>
      </c>
      <c r="S18" s="46">
        <v>619.51</v>
      </c>
      <c r="T18" s="46">
        <v>496.63</v>
      </c>
      <c r="U18" s="46">
        <v>122.88</v>
      </c>
      <c r="V18" s="52">
        <v>0</v>
      </c>
      <c r="W18" s="46">
        <v>88.68</v>
      </c>
      <c r="X18" s="46">
        <v>71.05</v>
      </c>
      <c r="Y18" s="46">
        <v>17.63</v>
      </c>
      <c r="Z18" s="27">
        <v>1314</v>
      </c>
      <c r="AB18" s="60"/>
      <c r="AC18" s="64"/>
      <c r="AD18" s="65"/>
      <c r="AE18" s="60"/>
      <c r="AF18" s="64"/>
      <c r="AG18" s="65"/>
    </row>
    <row r="19" spans="1:33" ht="24.75" customHeight="1">
      <c r="A19" s="22" t="s">
        <v>37</v>
      </c>
      <c r="B19" s="27">
        <v>6</v>
      </c>
      <c r="C19" s="27">
        <v>0</v>
      </c>
      <c r="D19" s="27">
        <v>0</v>
      </c>
      <c r="E19" s="27">
        <v>0</v>
      </c>
      <c r="F19" s="27">
        <v>0</v>
      </c>
      <c r="G19" s="27">
        <v>6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</v>
      </c>
      <c r="P19" s="33">
        <v>1</v>
      </c>
      <c r="Q19" s="27">
        <v>1</v>
      </c>
      <c r="R19" s="27">
        <v>0</v>
      </c>
      <c r="S19" s="46">
        <v>7.3</v>
      </c>
      <c r="T19" s="46">
        <v>4.69</v>
      </c>
      <c r="U19" s="46">
        <v>2.61</v>
      </c>
      <c r="V19" s="52">
        <v>0</v>
      </c>
      <c r="W19" s="46">
        <v>1.83</v>
      </c>
      <c r="X19" s="46">
        <v>1.17</v>
      </c>
      <c r="Y19" s="46">
        <v>0.66</v>
      </c>
      <c r="Z19" s="27">
        <v>3042</v>
      </c>
      <c r="AB19" s="60"/>
      <c r="AC19" s="64"/>
      <c r="AD19" s="65"/>
      <c r="AE19" s="60"/>
      <c r="AF19" s="64"/>
      <c r="AG19" s="65"/>
    </row>
    <row r="20" spans="1:33" s="4" customFormat="1" ht="22.5" customHeight="1">
      <c r="A20" s="28" t="s">
        <v>38</v>
      </c>
      <c r="B20" s="29">
        <f>SUM(B10:B19)</f>
        <v>15819</v>
      </c>
      <c r="C20" s="29">
        <f aca="true" t="shared" si="0" ref="C20:S20">SUM(C10:C19)</f>
        <v>416</v>
      </c>
      <c r="D20" s="29">
        <f t="shared" si="0"/>
        <v>12</v>
      </c>
      <c r="E20" s="29">
        <f t="shared" si="0"/>
        <v>6</v>
      </c>
      <c r="F20" s="29">
        <f t="shared" si="0"/>
        <v>25</v>
      </c>
      <c r="G20" s="29">
        <f t="shared" si="0"/>
        <v>111</v>
      </c>
      <c r="H20" s="29">
        <f t="shared" si="0"/>
        <v>81</v>
      </c>
      <c r="I20" s="29">
        <f t="shared" si="0"/>
        <v>12737</v>
      </c>
      <c r="J20" s="29">
        <f t="shared" si="0"/>
        <v>188</v>
      </c>
      <c r="K20" s="29">
        <f t="shared" si="0"/>
        <v>83</v>
      </c>
      <c r="L20" s="29">
        <f t="shared" si="0"/>
        <v>446</v>
      </c>
      <c r="M20" s="29">
        <f t="shared" si="0"/>
        <v>795</v>
      </c>
      <c r="N20" s="29">
        <f t="shared" si="0"/>
        <v>919</v>
      </c>
      <c r="O20" s="29">
        <f t="shared" si="0"/>
        <v>1182</v>
      </c>
      <c r="P20" s="29">
        <f t="shared" si="0"/>
        <v>12454</v>
      </c>
      <c r="Q20" s="29">
        <f t="shared" si="0"/>
        <v>92</v>
      </c>
      <c r="R20" s="29">
        <f t="shared" si="0"/>
        <v>5669</v>
      </c>
      <c r="S20" s="54">
        <f t="shared" si="0"/>
        <v>16381.990000000002</v>
      </c>
      <c r="T20" s="54">
        <f aca="true" t="shared" si="1" ref="T20:Y20">SUM(T10:T19)</f>
        <v>12689.009999999998</v>
      </c>
      <c r="U20" s="54">
        <f t="shared" si="1"/>
        <v>3692.9800000000005</v>
      </c>
      <c r="V20" s="54">
        <f t="shared" si="1"/>
        <v>0</v>
      </c>
      <c r="W20" s="54">
        <f t="shared" si="1"/>
        <v>2331.5699999999997</v>
      </c>
      <c r="X20" s="54">
        <f t="shared" si="1"/>
        <v>1806.2400000000002</v>
      </c>
      <c r="Y20" s="54">
        <f t="shared" si="1"/>
        <v>525.33</v>
      </c>
      <c r="Z20" s="29">
        <f>ROUND(W20/B20*10000,0)</f>
        <v>1474</v>
      </c>
      <c r="AA20"/>
      <c r="AB20" s="60"/>
      <c r="AC20" s="60"/>
      <c r="AD20" s="65"/>
      <c r="AE20" s="60"/>
      <c r="AF20" s="60"/>
      <c r="AG20" s="65"/>
    </row>
    <row r="21" spans="1:26" ht="21.75" customHeight="1">
      <c r="A21" s="30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/>
      <c r="T21" s="30"/>
      <c r="U21" s="30"/>
      <c r="V21" s="30"/>
      <c r="W21" s="30"/>
      <c r="X21" s="30"/>
      <c r="Y21" s="30"/>
      <c r="Z21" s="30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1:Z21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倾心</cp:lastModifiedBy>
  <cp:lastPrinted>2018-05-10T01:23:26Z</cp:lastPrinted>
  <dcterms:created xsi:type="dcterms:W3CDTF">2009-06-03T00:23:15Z</dcterms:created>
  <dcterms:modified xsi:type="dcterms:W3CDTF">2023-08-10T01:52:10Z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