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7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<sst xmlns="http://schemas.openxmlformats.org/spreadsheetml/2006/main" count="76" uniqueCount="39">
  <si>
    <t>宁德市特困人员救助供养情况统计表</t>
  </si>
  <si>
    <r>
      <t>(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年10月）</t>
    </r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</si>
  <si>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</si>
  <si>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</si>
  <si>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</si>
  <si>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</si>
  <si>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</si>
  <si>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</si>
  <si>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</si>
  <si>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1-10月总支出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</si>
  <si>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</si>
  <si>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</si>
  <si>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</si>
  <si>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</si>
  <si>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</si>
  <si>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</si>
  <si>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</si>
  <si>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</si>
  <si>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</si>
  <si>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</si>
  <si>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</si>
  <si>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</si>
  <si>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</si>
  <si>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</si>
  <si>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</si>
  <si>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</si>
  <si>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</si>
  <si>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</si>
  <si>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</si>
  <si>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</si>
  <si>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</si>
  <si>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</si>
  <si>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</si>
  <si>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</si>
  <si>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</si>
  <si>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</si>
  <si>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</si>
  <si>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合  计</t>
  </si>
  <si>
    <t>说明：统计逻辑：序号1=2+3+4+5+6+7+8+9+10+11+12+13，序号18=19+20+21，序号22=23+24，序号25=22/1*10000。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</si>
</sst>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0_ ;[Red]\-0.00\ "/>
    <numFmt numFmtId="180" formatCode="0_);[Red]\(0\)"/>
    <numFmt numFmtId="181" formatCode="0;[Red]0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4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5" borderId="5" applyNumberFormat="0" applyAlignment="0" applyProtection="0"/>
    <xf numFmtId="0" fontId="26" fillId="16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0" fillId="21" borderId="0" applyNumberFormat="0" applyBorder="0" applyAlignment="0" applyProtection="0"/>
    <xf numFmtId="0" fontId="25" fillId="15" borderId="8" applyNumberFormat="0" applyAlignment="0" applyProtection="0"/>
    <xf numFmtId="0" fontId="24" fillId="8" borderId="5" applyNumberFormat="0" applyAlignment="0" applyProtection="0"/>
    <xf numFmtId="0" fontId="23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22" borderId="10" xfId="4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7" fontId="33" fillId="22" borderId="10" xfId="41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22" borderId="10" xfId="41" applyNumberFormat="1" applyFont="1" applyFill="1" applyBorder="1" applyAlignment="1">
      <alignment horizontal="center" vertical="center" wrapText="1"/>
      <protection/>
    </xf>
    <xf numFmtId="178" fontId="8" fillId="22" borderId="10" xfId="41" applyNumberFormat="1" applyFont="1" applyFill="1" applyBorder="1" applyAlignment="1">
      <alignment horizontal="center" vertical="center" wrapText="1"/>
      <protection/>
    </xf>
    <xf numFmtId="178" fontId="0" fillId="22" borderId="10" xfId="0" applyNumberFormat="1" applyFont="1" applyFill="1" applyBorder="1" applyAlignment="1">
      <alignment horizontal="center" vertical="center" wrapText="1"/>
    </xf>
    <xf numFmtId="177" fontId="0" fillId="22" borderId="10" xfId="41" applyNumberFormat="1" applyFont="1" applyFill="1" applyBorder="1" applyAlignment="1">
      <alignment horizontal="center" vertical="center" wrapText="1"/>
      <protection/>
    </xf>
    <xf numFmtId="178" fontId="33" fillId="22" borderId="10" xfId="41" applyNumberFormat="1" applyFont="1" applyFill="1" applyBorder="1" applyAlignment="1">
      <alignment horizontal="center" vertical="center" wrapText="1"/>
      <protection/>
    </xf>
    <xf numFmtId="178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horizontal="center" vertical="center"/>
    </xf>
    <xf numFmtId="178" fontId="33" fillId="0" borderId="10" xfId="0" applyNumberFormat="1" applyFont="1" applyFill="1" applyBorder="1" applyAlignment="1">
      <alignment horizontal="center" vertical="center" wrapText="1"/>
    </xf>
    <xf numFmtId="181" fontId="0" fillId="22" borderId="10" xfId="41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="90" zoomScaleNormal="90" zoomScalePageLayoutView="0" workbookViewId="0" topLeftCell="A7">
      <pane ySplit="330" topLeftCell="A2" activePane="bottomLeft" state="split"/>
      <selection pane="topLeft" activeCell="A1" sqref="A1"/>
      <selection pane="bottomLeft" activeCell="AB7" sqref="AB7"/>
    </sheetView>
  </sheetViews>
  <sheetFormatPr defaultColWidth="9.00390625" defaultRowHeight="14.25"/>
  <cols>
    <col min="1" max="1" width="6.375" style="2" customWidth="1"/>
    <col min="2" max="2" width="5.875" style="1" customWidth="1"/>
    <col min="3" max="8" width="6.125" style="1" customWidth="1"/>
    <col min="9" max="9" width="6.75390625" style="1" customWidth="1"/>
    <col min="10" max="12" width="6.125" style="1" customWidth="1"/>
    <col min="13" max="13" width="5.125" style="1" customWidth="1"/>
    <col min="14" max="14" width="5.25390625" style="1" customWidth="1"/>
    <col min="15" max="15" width="5.375" style="1" customWidth="1"/>
    <col min="16" max="16" width="6.125" style="1" customWidth="1"/>
    <col min="17" max="17" width="4.875" style="1" customWidth="1"/>
    <col min="18" max="18" width="9.00390625" style="1" customWidth="1"/>
    <col min="19" max="19" width="10.00390625" style="3" customWidth="1"/>
    <col min="20" max="20" width="9.625" style="4" customWidth="1"/>
    <col min="21" max="21" width="7.625" style="4" customWidth="1"/>
    <col min="22" max="22" width="4.50390625" style="4" customWidth="1"/>
    <col min="23" max="23" width="8.50390625" style="4" customWidth="1"/>
    <col min="24" max="24" width="8.875" style="4" customWidth="1"/>
    <col min="25" max="25" width="10.75390625" style="4" customWidth="1"/>
    <col min="26" max="26" width="5.50390625" style="1" customWidth="1"/>
  </cols>
  <sheetData>
    <row r="1" ht="4.5" customHeight="1">
      <c r="A1" s="5"/>
    </row>
    <row r="2" spans="1:26" ht="30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37"/>
      <c r="U2" s="37"/>
      <c r="V2" s="37"/>
      <c r="W2" s="37"/>
      <c r="X2" s="37"/>
      <c r="Y2" s="37"/>
      <c r="Z2" s="37"/>
    </row>
    <row r="3" spans="1:26" ht="19.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  <c r="T3" s="39"/>
      <c r="U3" s="39"/>
      <c r="V3" s="39"/>
      <c r="W3" s="39"/>
      <c r="X3" s="39"/>
      <c r="Y3" s="39"/>
      <c r="Z3" s="39"/>
    </row>
    <row r="4" spans="1:26" ht="18.75" customHeight="1">
      <c r="A4" s="54" t="s">
        <v>2</v>
      </c>
      <c r="B4" s="41" t="s">
        <v>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 t="s">
        <v>4</v>
      </c>
      <c r="T4" s="44"/>
      <c r="U4" s="44"/>
      <c r="V4" s="44"/>
      <c r="W4" s="44"/>
      <c r="X4" s="44"/>
      <c r="Y4" s="44"/>
      <c r="Z4" s="45"/>
    </row>
    <row r="5" spans="1:26" ht="14.25" customHeight="1">
      <c r="A5" s="55"/>
      <c r="B5" s="49" t="s">
        <v>5</v>
      </c>
      <c r="C5" s="46" t="s">
        <v>6</v>
      </c>
      <c r="D5" s="47"/>
      <c r="E5" s="47"/>
      <c r="F5" s="47"/>
      <c r="G5" s="47"/>
      <c r="H5" s="48"/>
      <c r="I5" s="46" t="s">
        <v>7</v>
      </c>
      <c r="J5" s="47"/>
      <c r="K5" s="47"/>
      <c r="L5" s="47"/>
      <c r="M5" s="47"/>
      <c r="N5" s="48"/>
      <c r="O5" s="49" t="s">
        <v>8</v>
      </c>
      <c r="P5" s="49"/>
      <c r="Q5" s="49"/>
      <c r="R5" s="49"/>
      <c r="S5" s="50" t="s">
        <v>9</v>
      </c>
      <c r="T5" s="50"/>
      <c r="U5" s="50"/>
      <c r="V5" s="50"/>
      <c r="W5" s="50" t="s">
        <v>10</v>
      </c>
      <c r="X5" s="50"/>
      <c r="Y5" s="50"/>
      <c r="Z5" s="49" t="s">
        <v>11</v>
      </c>
    </row>
    <row r="6" spans="1:26" ht="14.25" customHeight="1">
      <c r="A6" s="55"/>
      <c r="B6" s="49"/>
      <c r="C6" s="46" t="s">
        <v>12</v>
      </c>
      <c r="D6" s="47"/>
      <c r="E6" s="48"/>
      <c r="F6" s="46" t="s">
        <v>13</v>
      </c>
      <c r="G6" s="47"/>
      <c r="H6" s="48"/>
      <c r="I6" s="46" t="s">
        <v>12</v>
      </c>
      <c r="J6" s="47"/>
      <c r="K6" s="48"/>
      <c r="L6" s="46" t="s">
        <v>13</v>
      </c>
      <c r="M6" s="47"/>
      <c r="N6" s="48"/>
      <c r="O6" s="49" t="s">
        <v>14</v>
      </c>
      <c r="P6" s="49" t="s">
        <v>15</v>
      </c>
      <c r="Q6" s="49" t="s">
        <v>16</v>
      </c>
      <c r="R6" s="49" t="s">
        <v>17</v>
      </c>
      <c r="S6" s="57" t="s">
        <v>5</v>
      </c>
      <c r="T6" s="59" t="s">
        <v>18</v>
      </c>
      <c r="U6" s="59" t="s">
        <v>19</v>
      </c>
      <c r="V6" s="59" t="s">
        <v>20</v>
      </c>
      <c r="W6" s="50" t="s">
        <v>5</v>
      </c>
      <c r="X6" s="60" t="s">
        <v>18</v>
      </c>
      <c r="Y6" s="60" t="s">
        <v>19</v>
      </c>
      <c r="Z6" s="49"/>
    </row>
    <row r="7" spans="1:26" ht="30" customHeight="1">
      <c r="A7" s="55"/>
      <c r="B7" s="49"/>
      <c r="C7" s="6" t="s">
        <v>21</v>
      </c>
      <c r="D7" s="6" t="s">
        <v>22</v>
      </c>
      <c r="E7" s="6" t="s">
        <v>23</v>
      </c>
      <c r="F7" s="6" t="s">
        <v>21</v>
      </c>
      <c r="G7" s="6" t="s">
        <v>22</v>
      </c>
      <c r="H7" s="6" t="s">
        <v>23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6" t="s">
        <v>23</v>
      </c>
      <c r="O7" s="49"/>
      <c r="P7" s="49"/>
      <c r="Q7" s="49"/>
      <c r="R7" s="49"/>
      <c r="S7" s="58"/>
      <c r="T7" s="60"/>
      <c r="U7" s="60"/>
      <c r="V7" s="60"/>
      <c r="W7" s="50"/>
      <c r="X7" s="60"/>
      <c r="Y7" s="60"/>
      <c r="Z7" s="49"/>
    </row>
    <row r="8" spans="1:26" ht="14.25" customHeight="1">
      <c r="A8" s="56"/>
      <c r="B8" s="7" t="s">
        <v>24</v>
      </c>
      <c r="C8" s="7" t="s">
        <v>24</v>
      </c>
      <c r="D8" s="7" t="s">
        <v>24</v>
      </c>
      <c r="E8" s="7" t="s">
        <v>24</v>
      </c>
      <c r="F8" s="7" t="s">
        <v>24</v>
      </c>
      <c r="G8" s="7" t="s">
        <v>24</v>
      </c>
      <c r="H8" s="7" t="s">
        <v>24</v>
      </c>
      <c r="I8" s="7" t="s">
        <v>24</v>
      </c>
      <c r="J8" s="7" t="s">
        <v>24</v>
      </c>
      <c r="K8" s="7" t="s">
        <v>24</v>
      </c>
      <c r="L8" s="7" t="s">
        <v>24</v>
      </c>
      <c r="M8" s="7" t="s">
        <v>24</v>
      </c>
      <c r="N8" s="7" t="s">
        <v>24</v>
      </c>
      <c r="O8" s="7" t="s">
        <v>24</v>
      </c>
      <c r="P8" s="7" t="s">
        <v>24</v>
      </c>
      <c r="Q8" s="7" t="s">
        <v>24</v>
      </c>
      <c r="R8" s="7" t="s">
        <v>24</v>
      </c>
      <c r="S8" s="18" t="s">
        <v>25</v>
      </c>
      <c r="T8" s="18" t="s">
        <v>25</v>
      </c>
      <c r="U8" s="18" t="s">
        <v>25</v>
      </c>
      <c r="V8" s="18" t="s">
        <v>25</v>
      </c>
      <c r="W8" s="18" t="s">
        <v>25</v>
      </c>
      <c r="X8" s="18" t="s">
        <v>25</v>
      </c>
      <c r="Y8" s="18" t="s">
        <v>25</v>
      </c>
      <c r="Z8" s="7" t="s">
        <v>26</v>
      </c>
    </row>
    <row r="9" spans="1:26" ht="14.25" customHeight="1">
      <c r="A9" s="7" t="s">
        <v>27</v>
      </c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7">
        <v>21</v>
      </c>
      <c r="W9" s="7">
        <v>22</v>
      </c>
      <c r="X9" s="7">
        <v>23</v>
      </c>
      <c r="Y9" s="7">
        <v>24</v>
      </c>
      <c r="Z9" s="7">
        <v>25</v>
      </c>
    </row>
    <row r="10" spans="1:26" ht="24.75" customHeight="1">
      <c r="A10" s="8" t="s">
        <v>28</v>
      </c>
      <c r="B10" s="9">
        <v>1958</v>
      </c>
      <c r="C10" s="9">
        <v>74</v>
      </c>
      <c r="D10" s="9">
        <v>15</v>
      </c>
      <c r="E10" s="9">
        <v>8</v>
      </c>
      <c r="F10" s="9">
        <v>2</v>
      </c>
      <c r="G10" s="9">
        <v>2</v>
      </c>
      <c r="H10" s="9">
        <v>6</v>
      </c>
      <c r="I10" s="9">
        <v>1506</v>
      </c>
      <c r="J10" s="9">
        <v>202</v>
      </c>
      <c r="K10" s="9">
        <v>45</v>
      </c>
      <c r="L10" s="9">
        <v>63</v>
      </c>
      <c r="M10" s="9">
        <v>18</v>
      </c>
      <c r="N10" s="9">
        <v>17</v>
      </c>
      <c r="O10" s="9">
        <v>108</v>
      </c>
      <c r="P10" s="9">
        <v>1609</v>
      </c>
      <c r="Q10" s="9">
        <v>0</v>
      </c>
      <c r="R10" s="9">
        <v>614</v>
      </c>
      <c r="S10" s="19">
        <v>2102.09</v>
      </c>
      <c r="T10" s="19">
        <v>1688.65</v>
      </c>
      <c r="U10" s="19">
        <v>413.44</v>
      </c>
      <c r="V10" s="20">
        <v>0</v>
      </c>
      <c r="W10" s="21">
        <v>200.87</v>
      </c>
      <c r="X10" s="21">
        <v>162.13</v>
      </c>
      <c r="Y10" s="21">
        <v>38.74</v>
      </c>
      <c r="Z10" s="12">
        <v>1026</v>
      </c>
    </row>
    <row r="11" spans="1:26" ht="24.75" customHeight="1">
      <c r="A11" s="10" t="s">
        <v>29</v>
      </c>
      <c r="B11" s="11">
        <v>3093</v>
      </c>
      <c r="C11" s="11">
        <v>69</v>
      </c>
      <c r="D11" s="11">
        <v>6</v>
      </c>
      <c r="E11" s="11">
        <v>7</v>
      </c>
      <c r="F11" s="11">
        <v>4</v>
      </c>
      <c r="G11" s="11">
        <v>1</v>
      </c>
      <c r="H11" s="11">
        <v>2</v>
      </c>
      <c r="I11" s="16">
        <v>2415</v>
      </c>
      <c r="J11" s="16">
        <v>256</v>
      </c>
      <c r="K11" s="16">
        <v>58</v>
      </c>
      <c r="L11" s="11">
        <v>162</v>
      </c>
      <c r="M11" s="11">
        <v>88</v>
      </c>
      <c r="N11" s="11">
        <v>25</v>
      </c>
      <c r="O11" s="11">
        <v>220</v>
      </c>
      <c r="P11" s="11">
        <v>2581</v>
      </c>
      <c r="Q11" s="11">
        <v>21</v>
      </c>
      <c r="R11" s="11">
        <v>916</v>
      </c>
      <c r="S11" s="22">
        <v>3205.78</v>
      </c>
      <c r="T11" s="23">
        <v>2612.98</v>
      </c>
      <c r="U11" s="23">
        <v>592.8</v>
      </c>
      <c r="V11" s="24">
        <v>0</v>
      </c>
      <c r="W11" s="25">
        <v>317.86</v>
      </c>
      <c r="X11" s="25">
        <v>257.94</v>
      </c>
      <c r="Y11" s="25">
        <v>59.92</v>
      </c>
      <c r="Z11" s="24">
        <v>1028</v>
      </c>
    </row>
    <row r="12" spans="1:26" ht="24.75" customHeight="1">
      <c r="A12" s="10" t="s">
        <v>30</v>
      </c>
      <c r="B12" s="12">
        <v>3792</v>
      </c>
      <c r="C12" s="12">
        <v>80</v>
      </c>
      <c r="D12" s="12">
        <v>13</v>
      </c>
      <c r="E12" s="12">
        <v>9</v>
      </c>
      <c r="F12" s="12">
        <v>7</v>
      </c>
      <c r="G12" s="12">
        <v>3</v>
      </c>
      <c r="H12" s="12">
        <v>4</v>
      </c>
      <c r="I12" s="12">
        <v>3073</v>
      </c>
      <c r="J12" s="12">
        <v>108</v>
      </c>
      <c r="K12" s="12">
        <v>97</v>
      </c>
      <c r="L12" s="12">
        <v>174</v>
      </c>
      <c r="M12" s="12">
        <v>191</v>
      </c>
      <c r="N12" s="12">
        <v>33</v>
      </c>
      <c r="O12" s="12">
        <v>355</v>
      </c>
      <c r="P12" s="12">
        <v>3064</v>
      </c>
      <c r="Q12" s="12">
        <v>22</v>
      </c>
      <c r="R12" s="12">
        <v>1235</v>
      </c>
      <c r="S12" s="26">
        <v>4108.25</v>
      </c>
      <c r="T12" s="26">
        <v>3225.76</v>
      </c>
      <c r="U12" s="26">
        <v>882.49</v>
      </c>
      <c r="V12" s="12">
        <v>0</v>
      </c>
      <c r="W12" s="26">
        <v>390.17</v>
      </c>
      <c r="X12" s="26">
        <v>317.32</v>
      </c>
      <c r="Y12" s="26">
        <v>72.85</v>
      </c>
      <c r="Z12" s="12">
        <v>1029</v>
      </c>
    </row>
    <row r="13" spans="1:26" ht="24.75" customHeight="1">
      <c r="A13" s="10" t="s">
        <v>31</v>
      </c>
      <c r="B13" s="13">
        <v>3213</v>
      </c>
      <c r="C13" s="12">
        <v>87</v>
      </c>
      <c r="D13" s="12">
        <v>2</v>
      </c>
      <c r="E13" s="12">
        <v>3</v>
      </c>
      <c r="F13" s="12">
        <v>0</v>
      </c>
      <c r="G13" s="12">
        <v>0</v>
      </c>
      <c r="H13" s="12">
        <v>4</v>
      </c>
      <c r="I13" s="12">
        <v>2744</v>
      </c>
      <c r="J13" s="12">
        <v>119</v>
      </c>
      <c r="K13" s="12">
        <v>44</v>
      </c>
      <c r="L13" s="12">
        <v>86</v>
      </c>
      <c r="M13" s="12">
        <v>45</v>
      </c>
      <c r="N13" s="12">
        <v>79</v>
      </c>
      <c r="O13" s="12">
        <v>306</v>
      </c>
      <c r="P13" s="12">
        <v>2345</v>
      </c>
      <c r="Q13" s="12">
        <v>82</v>
      </c>
      <c r="R13" s="12">
        <v>1249</v>
      </c>
      <c r="S13" s="26">
        <v>3062.31</v>
      </c>
      <c r="T13" s="26">
        <v>2488.5</v>
      </c>
      <c r="U13" s="26">
        <v>573.81</v>
      </c>
      <c r="V13" s="12">
        <v>0</v>
      </c>
      <c r="W13" s="26">
        <v>300.11</v>
      </c>
      <c r="X13" s="26">
        <v>245.49</v>
      </c>
      <c r="Y13" s="26">
        <v>54.62</v>
      </c>
      <c r="Z13" s="12">
        <v>934</v>
      </c>
    </row>
    <row r="14" spans="1:26" ht="24.75" customHeight="1">
      <c r="A14" s="10" t="s">
        <v>32</v>
      </c>
      <c r="B14" s="11">
        <v>1091</v>
      </c>
      <c r="C14" s="11">
        <v>23</v>
      </c>
      <c r="D14" s="11">
        <v>2</v>
      </c>
      <c r="E14" s="11">
        <v>3</v>
      </c>
      <c r="F14" s="11">
        <v>1</v>
      </c>
      <c r="G14" s="11">
        <v>4</v>
      </c>
      <c r="H14" s="11">
        <v>2</v>
      </c>
      <c r="I14" s="11">
        <v>943</v>
      </c>
      <c r="J14" s="11">
        <v>76</v>
      </c>
      <c r="K14" s="11">
        <v>20</v>
      </c>
      <c r="L14" s="11">
        <v>11</v>
      </c>
      <c r="M14" s="11">
        <v>3</v>
      </c>
      <c r="N14" s="11">
        <v>3</v>
      </c>
      <c r="O14" s="11">
        <v>44</v>
      </c>
      <c r="P14" s="11">
        <v>910</v>
      </c>
      <c r="Q14" s="11">
        <v>1</v>
      </c>
      <c r="R14" s="11">
        <v>449</v>
      </c>
      <c r="S14" s="25">
        <v>1205.88</v>
      </c>
      <c r="T14" s="25">
        <v>963.24</v>
      </c>
      <c r="U14" s="25">
        <v>242.64</v>
      </c>
      <c r="V14" s="27">
        <v>0</v>
      </c>
      <c r="W14" s="25">
        <v>100.74</v>
      </c>
      <c r="X14" s="25">
        <v>82.62</v>
      </c>
      <c r="Y14" s="35">
        <v>18.12</v>
      </c>
      <c r="Z14" s="27">
        <v>923</v>
      </c>
    </row>
    <row r="15" spans="1:26" ht="24.75" customHeight="1">
      <c r="A15" s="10" t="s">
        <v>33</v>
      </c>
      <c r="B15" s="13">
        <v>820</v>
      </c>
      <c r="C15" s="12">
        <v>4</v>
      </c>
      <c r="D15" s="12">
        <v>5</v>
      </c>
      <c r="E15" s="12">
        <v>2</v>
      </c>
      <c r="F15" s="12">
        <v>0</v>
      </c>
      <c r="G15" s="12">
        <v>0</v>
      </c>
      <c r="H15" s="12">
        <v>0</v>
      </c>
      <c r="I15" s="12">
        <v>673</v>
      </c>
      <c r="J15" s="12">
        <v>79</v>
      </c>
      <c r="K15" s="12">
        <v>32</v>
      </c>
      <c r="L15" s="12">
        <v>12</v>
      </c>
      <c r="M15" s="12">
        <v>13</v>
      </c>
      <c r="N15" s="12">
        <v>0</v>
      </c>
      <c r="O15" s="12">
        <v>62</v>
      </c>
      <c r="P15" s="12">
        <v>538</v>
      </c>
      <c r="Q15" s="12">
        <v>10</v>
      </c>
      <c r="R15" s="12">
        <v>308</v>
      </c>
      <c r="S15" s="26">
        <v>731.58</v>
      </c>
      <c r="T15" s="26">
        <v>584.97</v>
      </c>
      <c r="U15" s="26">
        <v>146.61</v>
      </c>
      <c r="V15" s="12">
        <v>0</v>
      </c>
      <c r="W15" s="26">
        <v>71.43</v>
      </c>
      <c r="X15" s="26">
        <v>57.67</v>
      </c>
      <c r="Y15" s="26">
        <v>13.76</v>
      </c>
      <c r="Z15" s="12">
        <v>871</v>
      </c>
    </row>
    <row r="16" spans="1:26" ht="24.75" customHeight="1">
      <c r="A16" s="10" t="s">
        <v>34</v>
      </c>
      <c r="B16" s="13">
        <v>1246</v>
      </c>
      <c r="C16" s="12">
        <v>31</v>
      </c>
      <c r="D16" s="12">
        <v>5</v>
      </c>
      <c r="E16" s="12">
        <v>2</v>
      </c>
      <c r="F16" s="12">
        <v>4</v>
      </c>
      <c r="G16" s="12">
        <v>0</v>
      </c>
      <c r="H16" s="12">
        <v>1</v>
      </c>
      <c r="I16" s="12">
        <v>1008</v>
      </c>
      <c r="J16" s="12">
        <v>129</v>
      </c>
      <c r="K16" s="12">
        <v>31</v>
      </c>
      <c r="L16" s="12">
        <v>22</v>
      </c>
      <c r="M16" s="12">
        <v>12</v>
      </c>
      <c r="N16" s="12">
        <v>1</v>
      </c>
      <c r="O16" s="12">
        <v>131</v>
      </c>
      <c r="P16" s="12">
        <v>931</v>
      </c>
      <c r="Q16" s="12">
        <v>27</v>
      </c>
      <c r="R16" s="12">
        <v>125</v>
      </c>
      <c r="S16" s="26">
        <v>1115.06</v>
      </c>
      <c r="T16" s="26">
        <v>834.93</v>
      </c>
      <c r="U16" s="26">
        <v>280.13</v>
      </c>
      <c r="V16" s="12">
        <v>0</v>
      </c>
      <c r="W16" s="26">
        <v>108.24</v>
      </c>
      <c r="X16" s="26">
        <v>84.72</v>
      </c>
      <c r="Y16" s="26">
        <v>23.52</v>
      </c>
      <c r="Z16" s="12">
        <v>869</v>
      </c>
    </row>
    <row r="17" spans="1:26" ht="24.75" customHeight="1">
      <c r="A17" s="10" t="s">
        <v>35</v>
      </c>
      <c r="B17" s="14">
        <v>1411</v>
      </c>
      <c r="C17" s="14">
        <v>26</v>
      </c>
      <c r="D17" s="14">
        <v>0</v>
      </c>
      <c r="E17" s="14">
        <v>0</v>
      </c>
      <c r="F17" s="14">
        <v>0</v>
      </c>
      <c r="G17" s="14">
        <v>10</v>
      </c>
      <c r="H17" s="14">
        <v>0</v>
      </c>
      <c r="I17" s="14">
        <v>1160</v>
      </c>
      <c r="J17" s="14">
        <v>83</v>
      </c>
      <c r="K17" s="14">
        <v>35</v>
      </c>
      <c r="L17" s="14">
        <v>68</v>
      </c>
      <c r="M17" s="14">
        <v>24</v>
      </c>
      <c r="N17" s="14">
        <v>5</v>
      </c>
      <c r="O17" s="17">
        <v>143</v>
      </c>
      <c r="P17" s="17">
        <v>962</v>
      </c>
      <c r="Q17" s="17">
        <v>24</v>
      </c>
      <c r="R17" s="17">
        <v>348</v>
      </c>
      <c r="S17" s="28">
        <v>1265.3661000000002</v>
      </c>
      <c r="T17" s="29">
        <v>900.8775</v>
      </c>
      <c r="U17" s="30">
        <v>364.48860000000013</v>
      </c>
      <c r="V17" s="31">
        <v>0</v>
      </c>
      <c r="W17" s="28">
        <v>122.4155</v>
      </c>
      <c r="X17" s="32">
        <f>W17-Y17</f>
        <v>101.60549999999999</v>
      </c>
      <c r="Y17" s="32">
        <v>20.81</v>
      </c>
      <c r="Z17" s="36">
        <v>868</v>
      </c>
    </row>
    <row r="18" spans="1:26" ht="24.75" customHeight="1">
      <c r="A18" s="10" t="s">
        <v>36</v>
      </c>
      <c r="B18" s="12">
        <v>825</v>
      </c>
      <c r="C18" s="12">
        <v>26</v>
      </c>
      <c r="D18" s="12">
        <v>1</v>
      </c>
      <c r="E18" s="12">
        <v>1</v>
      </c>
      <c r="F18" s="12">
        <v>0</v>
      </c>
      <c r="G18" s="12">
        <v>0</v>
      </c>
      <c r="H18" s="12">
        <v>0</v>
      </c>
      <c r="I18" s="12">
        <v>641</v>
      </c>
      <c r="J18" s="12">
        <v>113</v>
      </c>
      <c r="K18" s="12">
        <v>23</v>
      </c>
      <c r="L18" s="12">
        <v>9</v>
      </c>
      <c r="M18" s="12">
        <v>9</v>
      </c>
      <c r="N18" s="12">
        <v>2</v>
      </c>
      <c r="O18" s="12">
        <v>69</v>
      </c>
      <c r="P18" s="12">
        <v>683</v>
      </c>
      <c r="Q18" s="12">
        <v>7</v>
      </c>
      <c r="R18" s="12">
        <v>133</v>
      </c>
      <c r="S18" s="26">
        <v>735.31</v>
      </c>
      <c r="T18" s="26">
        <v>591.13</v>
      </c>
      <c r="U18" s="26">
        <v>144.18</v>
      </c>
      <c r="V18" s="12">
        <v>0</v>
      </c>
      <c r="W18" s="26">
        <v>71.97</v>
      </c>
      <c r="X18" s="26">
        <v>57.95</v>
      </c>
      <c r="Y18" s="26">
        <v>14.02</v>
      </c>
      <c r="Z18" s="12">
        <v>872</v>
      </c>
    </row>
    <row r="19" spans="1:28" s="1" customFormat="1" ht="22.5" customHeight="1">
      <c r="A19" s="15" t="s">
        <v>37</v>
      </c>
      <c r="B19" s="13">
        <f>SUM(B10:B18)</f>
        <v>17449</v>
      </c>
      <c r="C19" s="13">
        <f aca="true" t="shared" si="0" ref="C19:Y19">SUM(C10:C18)</f>
        <v>420</v>
      </c>
      <c r="D19" s="13">
        <f t="shared" si="0"/>
        <v>49</v>
      </c>
      <c r="E19" s="13">
        <f t="shared" si="0"/>
        <v>35</v>
      </c>
      <c r="F19" s="13">
        <f t="shared" si="0"/>
        <v>18</v>
      </c>
      <c r="G19" s="13">
        <f t="shared" si="0"/>
        <v>20</v>
      </c>
      <c r="H19" s="13">
        <f t="shared" si="0"/>
        <v>19</v>
      </c>
      <c r="I19" s="13">
        <f t="shared" si="0"/>
        <v>14163</v>
      </c>
      <c r="J19" s="13">
        <f t="shared" si="0"/>
        <v>1165</v>
      </c>
      <c r="K19" s="13">
        <f t="shared" si="0"/>
        <v>385</v>
      </c>
      <c r="L19" s="13">
        <f t="shared" si="0"/>
        <v>607</v>
      </c>
      <c r="M19" s="13">
        <f t="shared" si="0"/>
        <v>403</v>
      </c>
      <c r="N19" s="13">
        <f t="shared" si="0"/>
        <v>165</v>
      </c>
      <c r="O19" s="13">
        <f t="shared" si="0"/>
        <v>1438</v>
      </c>
      <c r="P19" s="13">
        <f t="shared" si="0"/>
        <v>13623</v>
      </c>
      <c r="Q19" s="13">
        <f t="shared" si="0"/>
        <v>194</v>
      </c>
      <c r="R19" s="13">
        <f t="shared" si="0"/>
        <v>5377</v>
      </c>
      <c r="S19" s="26">
        <f t="shared" si="0"/>
        <v>17531.6261</v>
      </c>
      <c r="T19" s="33">
        <f t="shared" si="0"/>
        <v>13891.037499999999</v>
      </c>
      <c r="U19" s="13">
        <f t="shared" si="0"/>
        <v>3640.5886</v>
      </c>
      <c r="V19" s="13">
        <f t="shared" si="0"/>
        <v>0</v>
      </c>
      <c r="W19" s="26">
        <f t="shared" si="0"/>
        <v>1683.8055000000004</v>
      </c>
      <c r="X19" s="34">
        <f t="shared" si="0"/>
        <v>1367.4455</v>
      </c>
      <c r="Y19" s="26">
        <f t="shared" si="0"/>
        <v>316.35999999999996</v>
      </c>
      <c r="Z19" s="13">
        <v>965</v>
      </c>
      <c r="AA19"/>
      <c r="AB19"/>
    </row>
    <row r="20" spans="1:26" s="1" customFormat="1" ht="19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21.75" customHeight="1">
      <c r="A21" s="52" t="s">
        <v>38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/>
      <c r="T21" s="52"/>
      <c r="U21" s="52"/>
      <c r="V21" s="52"/>
      <c r="W21" s="52"/>
      <c r="X21" s="52"/>
      <c r="Y21" s="52"/>
      <c r="Z21" s="52"/>
    </row>
  </sheetData>
  <sheetProtection/>
  <mergeCells count="29">
    <mergeCell ref="W6:W7"/>
    <mergeCell ref="X6:X7"/>
    <mergeCell ref="Y6:Y7"/>
    <mergeCell ref="Z5:Z7"/>
    <mergeCell ref="Q6:Q7"/>
    <mergeCell ref="R6:R7"/>
    <mergeCell ref="S6:S7"/>
    <mergeCell ref="T6:T7"/>
    <mergeCell ref="U6:U7"/>
    <mergeCell ref="V6:V7"/>
    <mergeCell ref="C6:E6"/>
    <mergeCell ref="F6:H6"/>
    <mergeCell ref="I6:K6"/>
    <mergeCell ref="L6:N6"/>
    <mergeCell ref="A20:Z20"/>
    <mergeCell ref="A21:Z21"/>
    <mergeCell ref="A4:A8"/>
    <mergeCell ref="B5:B7"/>
    <mergeCell ref="O6:O7"/>
    <mergeCell ref="P6:P7"/>
    <mergeCell ref="A2:Z2"/>
    <mergeCell ref="A3:Z3"/>
    <mergeCell ref="B4:R4"/>
    <mergeCell ref="S4:Z4"/>
    <mergeCell ref="C5:H5"/>
    <mergeCell ref="I5:N5"/>
    <mergeCell ref="O5:R5"/>
    <mergeCell ref="S5:V5"/>
    <mergeCell ref="W5:Y5"/>
  </mergeCells>
  <printOptions horizontalCentered="1" verticalCentered="1"/>
  <pageMargins left="0.28" right="0.16" top="0.22" bottom="0.43000000000000005" header="0.22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2018-05-10T01:23:26Z</cp:lastPrinted>
  <dcterms:created xsi:type="dcterms:W3CDTF">2009-06-03T00:23:15Z</dcterms:created>
  <dcterms:modified xsi:type="dcterms:W3CDTF">2019-11-20T08:42:50Z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>
    <vt:lpwstr>14</vt:lpwstr>
  </property>
</Properties>
</file>