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26" activeTab="0"/>
  </bookViews>
  <sheets>
    <sheet name="1国投" sheetId="1" r:id="rId1"/>
    <sheet name="2能源" sheetId="2" r:id="rId2"/>
    <sheet name="3福宁" sheetId="3" r:id="rId3"/>
    <sheet name="4交投" sheetId="4" r:id="rId4"/>
    <sheet name="5港务" sheetId="5" r:id="rId5"/>
    <sheet name="6汽运" sheetId="6" r:id="rId6"/>
    <sheet name="7物资" sheetId="7" r:id="rId7"/>
    <sheet name="8城建" sheetId="8" r:id="rId8"/>
    <sheet name="9城投" sheetId="9" r:id="rId9"/>
    <sheet name="10九建" sheetId="10" r:id="rId10"/>
    <sheet name="11三都澳" sheetId="11" r:id="rId11"/>
    <sheet name="12临港" sheetId="12" r:id="rId12"/>
  </sheets>
  <definedNames/>
  <calcPr fullCalcOnLoad="1"/>
</workbook>
</file>

<file path=xl/sharedStrings.xml><?xml version="1.0" encoding="utf-8"?>
<sst xmlns="http://schemas.openxmlformats.org/spreadsheetml/2006/main" count="352" uniqueCount="146">
  <si>
    <t>宁德市市属国有企业负责人2019年度薪酬信息披露表</t>
  </si>
  <si>
    <t>单位名称：宁德市国有资产投资经营有限公司</t>
  </si>
  <si>
    <t>姓名</t>
  </si>
  <si>
    <t>职务</t>
  </si>
  <si>
    <t>任职起止时间</t>
  </si>
  <si>
    <t>2019年度从本公司获得的税前报酬情况
（单位：万元）</t>
  </si>
  <si>
    <t>是否在股东单位或其他关联方领取薪酬（是/否）</t>
  </si>
  <si>
    <t>在关联方领取的税前薪酬总额（万元）</t>
  </si>
  <si>
    <t>2019年
应付薪酬
（1）</t>
  </si>
  <si>
    <t>2019年度社会保险、企业年金、补充医疗保险及住房公积金的单位缴存部分
（2）</t>
  </si>
  <si>
    <t>其他货币性收入
（3）</t>
  </si>
  <si>
    <t>合计
（4）=（1）+（2）+（3）+</t>
  </si>
  <si>
    <t>刘  晓</t>
  </si>
  <si>
    <t>党委副书记、
总经理</t>
  </si>
  <si>
    <t>2019.07至今</t>
  </si>
  <si>
    <t>否</t>
  </si>
  <si>
    <t>张  斌</t>
  </si>
  <si>
    <t>党委委员、
副董事长</t>
  </si>
  <si>
    <t>夏克辉</t>
  </si>
  <si>
    <t>党委副书记</t>
  </si>
  <si>
    <t>2018.10至今</t>
  </si>
  <si>
    <t>吕日平</t>
  </si>
  <si>
    <t>副总经理</t>
  </si>
  <si>
    <t>2015.05-2020.02董事会秘书；2020.02至今副总经理</t>
  </si>
  <si>
    <t>杨林春</t>
  </si>
  <si>
    <t>2015.05至今</t>
  </si>
  <si>
    <t>章华周</t>
  </si>
  <si>
    <t>工会主席</t>
  </si>
  <si>
    <t>王  强</t>
  </si>
  <si>
    <t>纪委书记</t>
  </si>
  <si>
    <t>2018.05至今</t>
  </si>
  <si>
    <t>陈合招</t>
  </si>
  <si>
    <t>原党委书记、
董事长</t>
  </si>
  <si>
    <t>2019.07-2020.03</t>
  </si>
  <si>
    <t>林  健</t>
  </si>
  <si>
    <t>2017.06-2019.07</t>
  </si>
  <si>
    <t>郭嘉祥</t>
  </si>
  <si>
    <t>原党委副书记、
总经理</t>
  </si>
  <si>
    <t>2011.12-2015.05；2017.06-2019.07</t>
  </si>
  <si>
    <t>范志纯</t>
  </si>
  <si>
    <t>原副总经理</t>
  </si>
  <si>
    <t>2012.08-2020.08</t>
  </si>
  <si>
    <t xml:space="preserve">备注：
    1.上表披露薪酬为我公司负责人2019年度税前薪酬。其中，第（1）项由宁德市国资委核定。
    2.应付薪酬(1)包括2019年度基本年薪、绩效年薪。 </t>
  </si>
  <si>
    <t>单位名称：闽东能源投资有限公司</t>
  </si>
  <si>
    <t>叶  斌</t>
  </si>
  <si>
    <t>党支部书记、
董事长</t>
  </si>
  <si>
    <t>2015.06至今</t>
  </si>
  <si>
    <t>缪育祥</t>
  </si>
  <si>
    <t>党支部副书记、
总经理</t>
  </si>
  <si>
    <t>备注：
    1.上表披露薪酬为我公司负责人2019年度税前薪酬。其中，第（1）项由宁德市国资委核定。
    2.应付薪酬(1)包括2019年度基本年薪、绩效年薪。</t>
  </si>
  <si>
    <t>单位名称：宁德市福宁投资有限公司</t>
  </si>
  <si>
    <t>黄祖荣</t>
  </si>
  <si>
    <t>董事长</t>
  </si>
  <si>
    <t>2007.12-2018.03任总经理；2018.03至今任董事长</t>
  </si>
  <si>
    <t>单位名称：宁德市交通投资集团有限公司</t>
  </si>
  <si>
    <t>郑  可</t>
  </si>
  <si>
    <t>原党委副书记</t>
  </si>
  <si>
    <t>2012.10-2020.03党委副书记；2020.03至今党委副书记、总经理</t>
  </si>
  <si>
    <t>周有辉</t>
  </si>
  <si>
    <t>党委委员、副总经理</t>
  </si>
  <si>
    <t>曾良凌</t>
  </si>
  <si>
    <t>党委委员、副总经理、工会主席</t>
  </si>
  <si>
    <t>张智瑜</t>
  </si>
  <si>
    <t>2012.10至今</t>
  </si>
  <si>
    <t>吴光韵</t>
  </si>
  <si>
    <t>原党委委员、副总经理</t>
  </si>
  <si>
    <t>2017.11-2020.10党委委员、副总经理；2020.10至今党委副书记</t>
  </si>
  <si>
    <t>林  海</t>
  </si>
  <si>
    <t>总经济师</t>
  </si>
  <si>
    <t>谢祥武</t>
  </si>
  <si>
    <t>党委委员、纪委书记</t>
  </si>
  <si>
    <t>2019.08至今</t>
  </si>
  <si>
    <t>许振长</t>
  </si>
  <si>
    <t>原党委书记、董事长</t>
  </si>
  <si>
    <t>2012.10-2019.07</t>
  </si>
  <si>
    <t>郑忠辉</t>
  </si>
  <si>
    <t>原总经理</t>
  </si>
  <si>
    <t>2011.11-2020.03</t>
  </si>
  <si>
    <t>2015.06-2019.07</t>
  </si>
  <si>
    <t>单位名称：宁德市港务集团有限公司</t>
  </si>
  <si>
    <t>严春辉</t>
  </si>
  <si>
    <t>党委书记、
董事长</t>
  </si>
  <si>
    <t>2017.12至今</t>
  </si>
  <si>
    <t>陈  平</t>
  </si>
  <si>
    <t>总经理</t>
  </si>
  <si>
    <t xml:space="preserve">单位名称：福建省宁德市汽车运输有限公司  </t>
  </si>
  <si>
    <t>陈建京</t>
  </si>
  <si>
    <t>2017.12-2019.12</t>
  </si>
  <si>
    <t>单位名称：福建省宁德市物资集团有限公司</t>
  </si>
  <si>
    <t>林  棉</t>
  </si>
  <si>
    <t>原党委书记、董事长、总经理</t>
  </si>
  <si>
    <t>2015.06-2019.09</t>
  </si>
  <si>
    <t>单位名称：宁德市城建集团有限公司</t>
  </si>
  <si>
    <t>陈凌旭</t>
  </si>
  <si>
    <t>2019.08-2020.03副总经理；2020.03至今总经理</t>
  </si>
  <si>
    <t>龚  翔</t>
  </si>
  <si>
    <t>2017.09至今</t>
  </si>
  <si>
    <t>詹东明</t>
  </si>
  <si>
    <t>原董事会秘书</t>
  </si>
  <si>
    <t>2015.06-2020.02董事会秘书；2020.02至今副总经理</t>
  </si>
  <si>
    <t>刘柏达</t>
  </si>
  <si>
    <t>付佛弟</t>
  </si>
  <si>
    <t>原党委委员、
纪委书记</t>
  </si>
  <si>
    <t>2019.08-2020.10</t>
  </si>
  <si>
    <t>黄崇廉</t>
  </si>
  <si>
    <t>2017.11-2019.12</t>
  </si>
  <si>
    <t>郭  强</t>
  </si>
  <si>
    <t>原市管国有企业正职</t>
  </si>
  <si>
    <t>2015.06-2019.01</t>
  </si>
  <si>
    <t>林旭光</t>
  </si>
  <si>
    <t>原党委副书记、总经理</t>
  </si>
  <si>
    <t>2015.12-2019.01</t>
  </si>
  <si>
    <t>颜序斌</t>
  </si>
  <si>
    <t>原党委委员、
副总经理</t>
  </si>
  <si>
    <t>2012.09-2019.09</t>
  </si>
  <si>
    <t>周鸿东</t>
  </si>
  <si>
    <t>2017.06-2019.04</t>
  </si>
  <si>
    <t>单位名称：宁德市城市建设投资开发有限公司</t>
  </si>
  <si>
    <t>卓宇辉</t>
  </si>
  <si>
    <t>原董事长</t>
  </si>
  <si>
    <t>2012.10-2020.09</t>
  </si>
  <si>
    <t>单位名称：福建省九建建筑工程有限公司</t>
  </si>
  <si>
    <t>徐文寿</t>
  </si>
  <si>
    <t>单位名称：宁德市三都澳新区开发建设有限公司</t>
  </si>
  <si>
    <t>徐庆蕊</t>
  </si>
  <si>
    <t>党支部书记、董事长</t>
  </si>
  <si>
    <t>2018.08至今</t>
  </si>
  <si>
    <t>陈  钦</t>
  </si>
  <si>
    <t>党支部副书记、总经理</t>
  </si>
  <si>
    <t>原党支部书记、
董事长</t>
  </si>
  <si>
    <t>2017.07-2019.07</t>
  </si>
  <si>
    <t>叶  修</t>
  </si>
  <si>
    <t>党支部副书记</t>
  </si>
  <si>
    <t>2017.11至今</t>
  </si>
  <si>
    <t>李朱成</t>
  </si>
  <si>
    <t>2017.07-2019.10</t>
  </si>
  <si>
    <t>林安华</t>
  </si>
  <si>
    <t>2017.07至今</t>
  </si>
  <si>
    <t>陈开斌</t>
  </si>
  <si>
    <t>总工程师</t>
  </si>
  <si>
    <t>2017.08至今</t>
  </si>
  <si>
    <t>何光清</t>
  </si>
  <si>
    <t>党支部委员、
财务总监</t>
  </si>
  <si>
    <t>单位名称：宁德市漳湾临港工业区开发建设有限公司</t>
  </si>
  <si>
    <t>陈  模</t>
  </si>
  <si>
    <t>2015.07至今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</si>
</sst>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28">
    <font>
      <sz val="12"/>
      <name val="宋体"/>
      <family val="0"/>
    </font>
    <font>
      <sz val="13"/>
      <name val="仿宋_GB2312"/>
      <family val="3"/>
    </font>
    <font>
      <sz val="20"/>
      <name val="方正小标宋简体"/>
      <family val="0"/>
    </font>
    <font>
      <sz val="13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3"/>
      <color rgb="FF000000"/>
      <name val="仿宋_GB2312"/>
      <family val="3"/>
    </font>
    <font>
      <sz val="13"/>
      <color theme="1"/>
      <name val="仿宋_GB2312"/>
      <family val="3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2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176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5">
      <selection activeCell="G15" sqref="G15"/>
    </sheetView>
  </sheetViews>
  <sheetFormatPr defaultColWidth="9.00390625" defaultRowHeight="14.25"/>
  <cols>
    <col min="1" max="1" width="9.125" style="2" customWidth="1"/>
    <col min="2" max="2" width="23.375" style="2" customWidth="1"/>
    <col min="3" max="3" width="24.375" style="2" customWidth="1"/>
    <col min="4" max="4" width="14.75390625" style="2" customWidth="1"/>
    <col min="5" max="5" width="17.375" style="2" customWidth="1"/>
    <col min="6" max="6" width="14.37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05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39.75" customHeight="1">
      <c r="A5" s="26" t="s">
        <v>12</v>
      </c>
      <c r="B5" s="27" t="s">
        <v>13</v>
      </c>
      <c r="C5" s="26" t="s">
        <v>14</v>
      </c>
      <c r="D5" s="33">
        <v>13.8591</v>
      </c>
      <c r="E5" s="34">
        <v>3.7866</v>
      </c>
      <c r="F5" s="35">
        <v>0</v>
      </c>
      <c r="G5" s="34">
        <f>D5+E5+F5</f>
        <v>17.645699999999998</v>
      </c>
      <c r="H5" s="30" t="s">
        <v>15</v>
      </c>
      <c r="I5" s="5">
        <v>0</v>
      </c>
    </row>
    <row r="6" spans="1:9" s="1" customFormat="1" ht="39.75" customHeight="1">
      <c r="A6" s="26" t="s">
        <v>16</v>
      </c>
      <c r="B6" s="27" t="s">
        <v>17</v>
      </c>
      <c r="C6" s="26" t="s">
        <v>14</v>
      </c>
      <c r="D6" s="33">
        <v>13.8591</v>
      </c>
      <c r="E6" s="34">
        <v>3.7866</v>
      </c>
      <c r="F6" s="35">
        <v>0</v>
      </c>
      <c r="G6" s="34">
        <f aca="true" t="shared" si="0" ref="G6:G15">D6+E6+F6</f>
        <v>17.645699999999998</v>
      </c>
      <c r="H6" s="30" t="s">
        <v>15</v>
      </c>
      <c r="I6" s="5">
        <v>0</v>
      </c>
    </row>
    <row r="7" spans="1:9" s="1" customFormat="1" ht="39.75" customHeight="1">
      <c r="A7" s="26" t="s">
        <v>18</v>
      </c>
      <c r="B7" s="26" t="s">
        <v>19</v>
      </c>
      <c r="C7" s="26" t="s">
        <v>20</v>
      </c>
      <c r="D7" s="33">
        <v>25.9441</v>
      </c>
      <c r="E7" s="34">
        <v>8.9205</v>
      </c>
      <c r="F7" s="35">
        <v>0</v>
      </c>
      <c r="G7" s="34">
        <f t="shared" si="0"/>
        <v>34.864599999999996</v>
      </c>
      <c r="H7" s="30" t="s">
        <v>15</v>
      </c>
      <c r="I7" s="5">
        <v>0</v>
      </c>
    </row>
    <row r="8" spans="1:9" s="1" customFormat="1" ht="51" customHeight="1">
      <c r="A8" s="8" t="s">
        <v>21</v>
      </c>
      <c r="B8" s="8" t="s">
        <v>22</v>
      </c>
      <c r="C8" s="8" t="s">
        <v>23</v>
      </c>
      <c r="D8" s="33">
        <v>25.9441</v>
      </c>
      <c r="E8" s="34">
        <v>6.0535</v>
      </c>
      <c r="F8" s="35">
        <v>0</v>
      </c>
      <c r="G8" s="34">
        <f t="shared" si="0"/>
        <v>31.9976</v>
      </c>
      <c r="H8" s="30" t="s">
        <v>15</v>
      </c>
      <c r="I8" s="5">
        <v>0</v>
      </c>
    </row>
    <row r="9" spans="1:9" s="1" customFormat="1" ht="39.75" customHeight="1">
      <c r="A9" s="8" t="s">
        <v>24</v>
      </c>
      <c r="B9" s="8" t="s">
        <v>22</v>
      </c>
      <c r="C9" s="8" t="s">
        <v>25</v>
      </c>
      <c r="D9" s="33">
        <v>25.9441</v>
      </c>
      <c r="E9" s="34">
        <v>8.9205</v>
      </c>
      <c r="F9" s="35">
        <v>0</v>
      </c>
      <c r="G9" s="34">
        <f t="shared" si="0"/>
        <v>34.864599999999996</v>
      </c>
      <c r="H9" s="30" t="s">
        <v>15</v>
      </c>
      <c r="I9" s="5">
        <v>0</v>
      </c>
    </row>
    <row r="10" spans="1:9" s="1" customFormat="1" ht="39.75" customHeight="1">
      <c r="A10" s="8" t="s">
        <v>26</v>
      </c>
      <c r="B10" s="8" t="s">
        <v>27</v>
      </c>
      <c r="C10" s="8" t="s">
        <v>25</v>
      </c>
      <c r="D10" s="33">
        <v>25.9441</v>
      </c>
      <c r="E10" s="34">
        <v>6.0129</v>
      </c>
      <c r="F10" s="35">
        <v>0</v>
      </c>
      <c r="G10" s="34">
        <f t="shared" si="0"/>
        <v>31.957</v>
      </c>
      <c r="H10" s="30" t="s">
        <v>15</v>
      </c>
      <c r="I10" s="5">
        <v>0</v>
      </c>
    </row>
    <row r="11" spans="1:9" s="1" customFormat="1" ht="39.75" customHeight="1">
      <c r="A11" s="8" t="s">
        <v>28</v>
      </c>
      <c r="B11" s="8" t="s">
        <v>29</v>
      </c>
      <c r="C11" s="8" t="s">
        <v>30</v>
      </c>
      <c r="D11" s="33">
        <v>25.9441</v>
      </c>
      <c r="E11" s="34">
        <v>8.9205</v>
      </c>
      <c r="F11" s="35">
        <v>0</v>
      </c>
      <c r="G11" s="34">
        <f t="shared" si="0"/>
        <v>34.864599999999996</v>
      </c>
      <c r="H11" s="30" t="s">
        <v>15</v>
      </c>
      <c r="I11" s="5">
        <v>0</v>
      </c>
    </row>
    <row r="12" spans="1:9" s="1" customFormat="1" ht="39.75" customHeight="1">
      <c r="A12" s="8" t="s">
        <v>31</v>
      </c>
      <c r="B12" s="36" t="s">
        <v>32</v>
      </c>
      <c r="C12" s="8" t="s">
        <v>33</v>
      </c>
      <c r="D12" s="33">
        <v>13.8591</v>
      </c>
      <c r="E12" s="34">
        <v>3.7866</v>
      </c>
      <c r="F12" s="35">
        <v>0</v>
      </c>
      <c r="G12" s="34">
        <f t="shared" si="0"/>
        <v>17.645699999999998</v>
      </c>
      <c r="H12" s="30" t="s">
        <v>15</v>
      </c>
      <c r="I12" s="5">
        <v>0</v>
      </c>
    </row>
    <row r="13" spans="1:9" s="1" customFormat="1" ht="39.75" customHeight="1">
      <c r="A13" s="8" t="s">
        <v>34</v>
      </c>
      <c r="B13" s="36" t="s">
        <v>32</v>
      </c>
      <c r="C13" s="8" t="s">
        <v>35</v>
      </c>
      <c r="D13" s="33">
        <v>19.4025</v>
      </c>
      <c r="E13" s="34">
        <v>3.6783</v>
      </c>
      <c r="F13" s="35">
        <v>0</v>
      </c>
      <c r="G13" s="34">
        <f t="shared" si="0"/>
        <v>23.0808</v>
      </c>
      <c r="H13" s="30" t="s">
        <v>15</v>
      </c>
      <c r="I13" s="5">
        <v>0</v>
      </c>
    </row>
    <row r="14" spans="1:9" s="1" customFormat="1" ht="43.5" customHeight="1">
      <c r="A14" s="8" t="s">
        <v>36</v>
      </c>
      <c r="B14" s="36" t="s">
        <v>37</v>
      </c>
      <c r="C14" s="8" t="s">
        <v>38</v>
      </c>
      <c r="D14" s="33">
        <v>19.4025</v>
      </c>
      <c r="E14" s="34">
        <v>3.7496</v>
      </c>
      <c r="F14" s="35">
        <v>0</v>
      </c>
      <c r="G14" s="34">
        <f t="shared" si="0"/>
        <v>23.1521</v>
      </c>
      <c r="H14" s="30" t="s">
        <v>15</v>
      </c>
      <c r="I14" s="5">
        <v>0</v>
      </c>
    </row>
    <row r="15" spans="1:9" s="1" customFormat="1" ht="39.75" customHeight="1">
      <c r="A15" s="8" t="s">
        <v>39</v>
      </c>
      <c r="B15" s="8" t="s">
        <v>40</v>
      </c>
      <c r="C15" s="8" t="s">
        <v>41</v>
      </c>
      <c r="D15" s="33">
        <v>25.9441</v>
      </c>
      <c r="E15" s="34">
        <v>6.2877</v>
      </c>
      <c r="F15" s="35">
        <v>0</v>
      </c>
      <c r="G15" s="34">
        <f t="shared" si="0"/>
        <v>32.2318</v>
      </c>
      <c r="H15" s="30" t="s">
        <v>15</v>
      </c>
      <c r="I15" s="5">
        <v>0</v>
      </c>
    </row>
    <row r="16" spans="1:9" s="1" customFormat="1" ht="66" customHeight="1">
      <c r="A16" s="10" t="s">
        <v>42</v>
      </c>
      <c r="B16" s="10"/>
      <c r="C16" s="10"/>
      <c r="D16" s="10"/>
      <c r="E16" s="10"/>
      <c r="F16" s="10"/>
      <c r="G16" s="10"/>
      <c r="H16" s="10"/>
      <c r="I16" s="10"/>
    </row>
  </sheetData>
  <sheetProtection/>
  <mergeCells count="9">
    <mergeCell ref="A1:I1"/>
    <mergeCell ref="A2:I2"/>
    <mergeCell ref="D3:G3"/>
    <mergeCell ref="A16:I16"/>
    <mergeCell ref="A3:A4"/>
    <mergeCell ref="B3:B4"/>
    <mergeCell ref="C3:C4"/>
    <mergeCell ref="H3:H4"/>
    <mergeCell ref="I3:I4"/>
  </mergeCells>
  <printOptions horizontalCentered="1" verticalCentered="1"/>
  <pageMargins left="0.11999999999999998" right="0.35" top="0.35" bottom="0.43000000000000005" header="0.2" footer="0.23999999999999996"/>
  <pageSetup fitToHeight="1" fitToWidth="1" horizontalDpi="600" verticalDpi="600" orientation="landscape" paperSize="9" scale="7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G5" sqref="G5"/>
    </sheetView>
  </sheetViews>
  <sheetFormatPr defaultColWidth="9.00390625" defaultRowHeight="14.25"/>
  <cols>
    <col min="1" max="1" width="9.00390625" style="2" customWidth="1"/>
    <col min="2" max="2" width="13.375" style="2" customWidth="1"/>
    <col min="3" max="3" width="17.875" style="2" customWidth="1"/>
    <col min="4" max="4" width="13.125" style="2" customWidth="1"/>
    <col min="5" max="5" width="14.75390625" style="2" customWidth="1"/>
    <col min="6" max="6" width="13.12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121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11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69.75" customHeight="1">
      <c r="A5" s="15" t="s">
        <v>122</v>
      </c>
      <c r="B5" s="8" t="s">
        <v>84</v>
      </c>
      <c r="C5" s="15" t="s">
        <v>63</v>
      </c>
      <c r="D5" s="8">
        <v>21.2866</v>
      </c>
      <c r="E5" s="8">
        <v>5.5569</v>
      </c>
      <c r="F5" s="8">
        <v>0</v>
      </c>
      <c r="G5" s="8">
        <f>D5+E5+F5</f>
        <v>26.8435</v>
      </c>
      <c r="H5" s="8" t="s">
        <v>15</v>
      </c>
      <c r="I5" s="8">
        <v>0</v>
      </c>
    </row>
    <row r="6" spans="1:9" s="1" customFormat="1" ht="54" customHeight="1">
      <c r="A6" s="10" t="s">
        <v>42</v>
      </c>
      <c r="B6" s="10"/>
      <c r="C6" s="10"/>
      <c r="D6" s="10"/>
      <c r="E6" s="10"/>
      <c r="F6" s="10"/>
      <c r="G6" s="10"/>
      <c r="H6" s="10"/>
      <c r="I6" s="10"/>
    </row>
  </sheetData>
  <sheetProtection/>
  <mergeCells count="9">
    <mergeCell ref="A1:I1"/>
    <mergeCell ref="A2:I2"/>
    <mergeCell ref="D3:G3"/>
    <mergeCell ref="A6:I6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4">
      <selection activeCell="F6" sqref="F6"/>
    </sheetView>
  </sheetViews>
  <sheetFormatPr defaultColWidth="9.00390625" defaultRowHeight="14.25"/>
  <cols>
    <col min="1" max="1" width="9.00390625" style="2" customWidth="1"/>
    <col min="2" max="2" width="23.75390625" style="2" customWidth="1"/>
    <col min="3" max="3" width="18.125" style="2" customWidth="1"/>
    <col min="4" max="4" width="13.125" style="2" customWidth="1"/>
    <col min="5" max="5" width="14.75390625" style="2" customWidth="1"/>
    <col min="6" max="6" width="13.62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123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05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34.5" customHeight="1">
      <c r="A5" s="11" t="s">
        <v>124</v>
      </c>
      <c r="B5" s="11" t="s">
        <v>125</v>
      </c>
      <c r="C5" s="11" t="s">
        <v>126</v>
      </c>
      <c r="D5" s="12">
        <v>28.2215</v>
      </c>
      <c r="E5" s="12">
        <v>6.6616</v>
      </c>
      <c r="F5" s="12">
        <v>0</v>
      </c>
      <c r="G5" s="12">
        <f>D5+E5+F5</f>
        <v>34.8831</v>
      </c>
      <c r="H5" s="11" t="s">
        <v>15</v>
      </c>
      <c r="I5" s="12">
        <v>0</v>
      </c>
    </row>
    <row r="6" spans="1:9" s="1" customFormat="1" ht="34.5" customHeight="1">
      <c r="A6" s="11" t="s">
        <v>127</v>
      </c>
      <c r="B6" s="11" t="s">
        <v>128</v>
      </c>
      <c r="C6" s="11" t="s">
        <v>14</v>
      </c>
      <c r="D6" s="13">
        <v>11.759</v>
      </c>
      <c r="E6" s="12">
        <v>3.8442</v>
      </c>
      <c r="F6" s="12">
        <v>0</v>
      </c>
      <c r="G6" s="12">
        <f aca="true" t="shared" si="0" ref="G6:G12">D6+E6+F6</f>
        <v>15.603200000000001</v>
      </c>
      <c r="H6" s="11" t="s">
        <v>15</v>
      </c>
      <c r="I6" s="12">
        <v>0</v>
      </c>
    </row>
    <row r="7" spans="1:9" s="1" customFormat="1" ht="34.5" customHeight="1">
      <c r="A7" s="11" t="s">
        <v>31</v>
      </c>
      <c r="B7" s="14" t="s">
        <v>129</v>
      </c>
      <c r="C7" s="11" t="s">
        <v>130</v>
      </c>
      <c r="D7" s="12">
        <v>16.4624</v>
      </c>
      <c r="E7" s="13">
        <v>5.492</v>
      </c>
      <c r="F7" s="12">
        <v>0</v>
      </c>
      <c r="G7" s="12">
        <f t="shared" si="0"/>
        <v>21.9544</v>
      </c>
      <c r="H7" s="11" t="s">
        <v>15</v>
      </c>
      <c r="I7" s="12">
        <v>0</v>
      </c>
    </row>
    <row r="8" spans="1:9" s="1" customFormat="1" ht="34.5" customHeight="1">
      <c r="A8" s="11" t="s">
        <v>131</v>
      </c>
      <c r="B8" s="11" t="s">
        <v>132</v>
      </c>
      <c r="C8" s="11" t="s">
        <v>133</v>
      </c>
      <c r="D8" s="12">
        <v>22.0127</v>
      </c>
      <c r="E8" s="12">
        <v>9.2764</v>
      </c>
      <c r="F8" s="12">
        <v>0</v>
      </c>
      <c r="G8" s="12">
        <f t="shared" si="0"/>
        <v>31.289099999999998</v>
      </c>
      <c r="H8" s="11" t="s">
        <v>15</v>
      </c>
      <c r="I8" s="12">
        <v>0</v>
      </c>
    </row>
    <row r="9" spans="1:9" s="1" customFormat="1" ht="34.5" customHeight="1">
      <c r="A9" s="11" t="s">
        <v>134</v>
      </c>
      <c r="B9" s="11" t="s">
        <v>40</v>
      </c>
      <c r="C9" s="11" t="s">
        <v>135</v>
      </c>
      <c r="D9" s="12">
        <v>18.3439</v>
      </c>
      <c r="E9" s="12">
        <v>5.4714</v>
      </c>
      <c r="F9" s="12">
        <v>0</v>
      </c>
      <c r="G9" s="12">
        <f t="shared" si="0"/>
        <v>23.8153</v>
      </c>
      <c r="H9" s="11" t="s">
        <v>15</v>
      </c>
      <c r="I9" s="12">
        <v>0</v>
      </c>
    </row>
    <row r="10" spans="1:9" s="1" customFormat="1" ht="34.5" customHeight="1">
      <c r="A10" s="11" t="s">
        <v>136</v>
      </c>
      <c r="B10" s="11" t="s">
        <v>22</v>
      </c>
      <c r="C10" s="11" t="s">
        <v>137</v>
      </c>
      <c r="D10" s="12">
        <v>22.0127</v>
      </c>
      <c r="E10" s="13">
        <v>6.326</v>
      </c>
      <c r="F10" s="12">
        <v>0</v>
      </c>
      <c r="G10" s="12">
        <f t="shared" si="0"/>
        <v>28.3387</v>
      </c>
      <c r="H10" s="11" t="s">
        <v>15</v>
      </c>
      <c r="I10" s="12">
        <v>0</v>
      </c>
    </row>
    <row r="11" spans="1:9" s="1" customFormat="1" ht="34.5" customHeight="1">
      <c r="A11" s="11" t="s">
        <v>138</v>
      </c>
      <c r="B11" s="11" t="s">
        <v>139</v>
      </c>
      <c r="C11" s="11" t="s">
        <v>140</v>
      </c>
      <c r="D11" s="12">
        <v>22.0127</v>
      </c>
      <c r="E11" s="12">
        <v>9.2764</v>
      </c>
      <c r="F11" s="12">
        <v>0</v>
      </c>
      <c r="G11" s="12">
        <f t="shared" si="0"/>
        <v>31.289099999999998</v>
      </c>
      <c r="H11" s="11" t="s">
        <v>15</v>
      </c>
      <c r="I11" s="12">
        <v>0</v>
      </c>
    </row>
    <row r="12" spans="1:9" s="1" customFormat="1" ht="34.5" customHeight="1">
      <c r="A12" s="11" t="s">
        <v>141</v>
      </c>
      <c r="B12" s="14" t="s">
        <v>142</v>
      </c>
      <c r="C12" s="11" t="s">
        <v>140</v>
      </c>
      <c r="D12" s="12">
        <v>22.0127</v>
      </c>
      <c r="E12" s="12">
        <v>9.2764</v>
      </c>
      <c r="F12" s="12">
        <v>0</v>
      </c>
      <c r="G12" s="12">
        <f t="shared" si="0"/>
        <v>31.289099999999998</v>
      </c>
      <c r="H12" s="11" t="s">
        <v>15</v>
      </c>
      <c r="I12" s="12">
        <v>0</v>
      </c>
    </row>
    <row r="13" spans="1:9" s="1" customFormat="1" ht="66" customHeight="1">
      <c r="A13" s="10" t="s">
        <v>49</v>
      </c>
      <c r="B13" s="10"/>
      <c r="C13" s="10"/>
      <c r="D13" s="10"/>
      <c r="E13" s="10"/>
      <c r="F13" s="10"/>
      <c r="G13" s="10"/>
      <c r="H13" s="10"/>
      <c r="I13" s="10"/>
    </row>
  </sheetData>
  <sheetProtection/>
  <mergeCells count="9">
    <mergeCell ref="A1:I1"/>
    <mergeCell ref="A2:I2"/>
    <mergeCell ref="D3:G3"/>
    <mergeCell ref="A13:I13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G5" sqref="G5"/>
    </sheetView>
  </sheetViews>
  <sheetFormatPr defaultColWidth="9.00390625" defaultRowHeight="14.25"/>
  <cols>
    <col min="1" max="1" width="9.00390625" style="2" customWidth="1"/>
    <col min="2" max="2" width="21.125" style="2" customWidth="1"/>
    <col min="3" max="3" width="17.875" style="2" customWidth="1"/>
    <col min="4" max="4" width="13.125" style="2" customWidth="1"/>
    <col min="5" max="5" width="14.75390625" style="2" customWidth="1"/>
    <col min="6" max="6" width="13.12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143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11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69.75" customHeight="1">
      <c r="A5" s="8" t="s">
        <v>144</v>
      </c>
      <c r="B5" s="9" t="s">
        <v>45</v>
      </c>
      <c r="C5" s="8" t="s">
        <v>145</v>
      </c>
      <c r="D5" s="8">
        <v>24.7221</v>
      </c>
      <c r="E5" s="8">
        <v>8.6532</v>
      </c>
      <c r="F5" s="8">
        <v>0</v>
      </c>
      <c r="G5" s="8">
        <f>D5+E5+F5</f>
        <v>33.3753</v>
      </c>
      <c r="H5" s="8" t="s">
        <v>15</v>
      </c>
      <c r="I5" s="8">
        <v>0</v>
      </c>
    </row>
    <row r="6" spans="1:9" s="1" customFormat="1" ht="63" customHeight="1">
      <c r="A6" s="10" t="s">
        <v>49</v>
      </c>
      <c r="B6" s="10"/>
      <c r="C6" s="10"/>
      <c r="D6" s="10"/>
      <c r="E6" s="10"/>
      <c r="F6" s="10"/>
      <c r="G6" s="10"/>
      <c r="H6" s="10"/>
      <c r="I6" s="10"/>
    </row>
  </sheetData>
  <sheetProtection/>
  <mergeCells count="9">
    <mergeCell ref="A1:I1"/>
    <mergeCell ref="A2:I2"/>
    <mergeCell ref="D3:G3"/>
    <mergeCell ref="A6:I6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B3" sqref="B3:B4"/>
    </sheetView>
  </sheetViews>
  <sheetFormatPr defaultColWidth="9.00390625" defaultRowHeight="14.25"/>
  <cols>
    <col min="1" max="1" width="9.00390625" style="2" customWidth="1"/>
    <col min="2" max="2" width="22.75390625" style="2" customWidth="1"/>
    <col min="3" max="3" width="15.875" style="2" customWidth="1"/>
    <col min="4" max="4" width="13.125" style="2" customWidth="1"/>
    <col min="5" max="5" width="14.75390625" style="2" customWidth="1"/>
    <col min="6" max="6" width="13.625" style="2" customWidth="1"/>
    <col min="7" max="7" width="12.375" style="2" customWidth="1"/>
    <col min="8" max="8" width="15.25390625" style="2" customWidth="1"/>
    <col min="9" max="9" width="17.2539062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43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11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45" customHeight="1">
      <c r="A5" s="26" t="s">
        <v>44</v>
      </c>
      <c r="B5" s="27" t="s">
        <v>45</v>
      </c>
      <c r="C5" s="26" t="s">
        <v>46</v>
      </c>
      <c r="D5" s="28">
        <v>21.5668</v>
      </c>
      <c r="E5" s="29">
        <v>9.107</v>
      </c>
      <c r="F5" s="30">
        <v>0</v>
      </c>
      <c r="G5" s="30">
        <f>D5+E5+F5</f>
        <v>30.6738</v>
      </c>
      <c r="H5" s="24" t="s">
        <v>15</v>
      </c>
      <c r="I5" s="24">
        <v>0</v>
      </c>
    </row>
    <row r="6" spans="1:9" s="1" customFormat="1" ht="45" customHeight="1">
      <c r="A6" s="26" t="s">
        <v>47</v>
      </c>
      <c r="B6" s="27" t="s">
        <v>48</v>
      </c>
      <c r="C6" s="26" t="s">
        <v>46</v>
      </c>
      <c r="D6" s="24">
        <v>21.5668</v>
      </c>
      <c r="E6" s="31">
        <v>9.107</v>
      </c>
      <c r="F6" s="32">
        <v>0</v>
      </c>
      <c r="G6" s="30">
        <f>D6+E6+F6</f>
        <v>30.6738</v>
      </c>
      <c r="H6" s="32" t="s">
        <v>15</v>
      </c>
      <c r="I6" s="24">
        <v>0</v>
      </c>
    </row>
    <row r="7" spans="1:9" s="1" customFormat="1" ht="63" customHeight="1">
      <c r="A7" s="10" t="s">
        <v>49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9">
    <mergeCell ref="A1:I1"/>
    <mergeCell ref="A2:I2"/>
    <mergeCell ref="D3:G3"/>
    <mergeCell ref="A7:I7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C3" sqref="C3:C4"/>
    </sheetView>
  </sheetViews>
  <sheetFormatPr defaultColWidth="9.00390625" defaultRowHeight="14.25"/>
  <cols>
    <col min="1" max="1" width="9.00390625" style="2" customWidth="1"/>
    <col min="2" max="2" width="13.375" style="2" customWidth="1"/>
    <col min="3" max="3" width="17.875" style="2" customWidth="1"/>
    <col min="4" max="4" width="13.125" style="2" customWidth="1"/>
    <col min="5" max="5" width="14.75390625" style="2" customWidth="1"/>
    <col min="6" max="6" width="13.0039062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50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11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69" customHeight="1">
      <c r="A5" s="8" t="s">
        <v>51</v>
      </c>
      <c r="B5" s="8" t="s">
        <v>52</v>
      </c>
      <c r="C5" s="8" t="s">
        <v>53</v>
      </c>
      <c r="D5" s="24">
        <v>20.5109</v>
      </c>
      <c r="E5" s="24">
        <v>5.0395</v>
      </c>
      <c r="F5" s="24">
        <v>0</v>
      </c>
      <c r="G5" s="24">
        <f>D5+E5+F5</f>
        <v>25.5504</v>
      </c>
      <c r="H5" s="24" t="s">
        <v>15</v>
      </c>
      <c r="I5" s="24">
        <v>0</v>
      </c>
    </row>
    <row r="6" spans="1:9" s="1" customFormat="1" ht="66.75" customHeight="1">
      <c r="A6" s="10" t="s">
        <v>49</v>
      </c>
      <c r="B6" s="10"/>
      <c r="C6" s="10"/>
      <c r="D6" s="10"/>
      <c r="E6" s="10"/>
      <c r="F6" s="10"/>
      <c r="G6" s="10"/>
      <c r="H6" s="10"/>
      <c r="I6" s="10"/>
    </row>
  </sheetData>
  <sheetProtection/>
  <mergeCells count="9">
    <mergeCell ref="A1:I1"/>
    <mergeCell ref="A2:I2"/>
    <mergeCell ref="D3:G3"/>
    <mergeCell ref="A6:I6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5">
      <selection activeCell="A15" sqref="A15:I15"/>
    </sheetView>
  </sheetViews>
  <sheetFormatPr defaultColWidth="9.00390625" defaultRowHeight="14.25"/>
  <cols>
    <col min="1" max="1" width="9.00390625" style="2" customWidth="1"/>
    <col min="2" max="2" width="24.75390625" style="2" customWidth="1"/>
    <col min="3" max="3" width="19.625" style="2" customWidth="1"/>
    <col min="4" max="4" width="13.125" style="2" customWidth="1"/>
    <col min="5" max="5" width="14.75390625" style="2" customWidth="1"/>
    <col min="6" max="6" width="13.62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54</v>
      </c>
      <c r="B2" s="4"/>
      <c r="C2" s="4"/>
      <c r="D2" s="4"/>
      <c r="E2" s="4"/>
      <c r="F2" s="23"/>
      <c r="G2" s="4"/>
      <c r="H2" s="4"/>
      <c r="I2" s="23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05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60.75" customHeight="1">
      <c r="A5" s="24" t="s">
        <v>55</v>
      </c>
      <c r="B5" s="8" t="s">
        <v>56</v>
      </c>
      <c r="C5" s="8" t="s">
        <v>57</v>
      </c>
      <c r="D5" s="19">
        <v>27.4057</v>
      </c>
      <c r="E5" s="19">
        <v>6.3206</v>
      </c>
      <c r="F5" s="19">
        <v>0</v>
      </c>
      <c r="G5" s="19">
        <f>D5+E5+F5</f>
        <v>33.7263</v>
      </c>
      <c r="H5" s="11" t="s">
        <v>15</v>
      </c>
      <c r="I5" s="25">
        <v>0</v>
      </c>
    </row>
    <row r="6" spans="1:9" s="1" customFormat="1" ht="30" customHeight="1">
      <c r="A6" s="24" t="s">
        <v>58</v>
      </c>
      <c r="B6" s="24" t="s">
        <v>59</v>
      </c>
      <c r="C6" s="24" t="s">
        <v>20</v>
      </c>
      <c r="D6" s="19">
        <v>27.4057</v>
      </c>
      <c r="E6" s="19">
        <v>9.0831</v>
      </c>
      <c r="F6" s="19">
        <v>0</v>
      </c>
      <c r="G6" s="19">
        <f aca="true" t="shared" si="0" ref="G6:G14">D6+E6+F6</f>
        <v>36.4888</v>
      </c>
      <c r="H6" s="11" t="s">
        <v>15</v>
      </c>
      <c r="I6" s="25">
        <v>0</v>
      </c>
    </row>
    <row r="7" spans="1:9" s="1" customFormat="1" ht="30" customHeight="1">
      <c r="A7" s="24" t="s">
        <v>60</v>
      </c>
      <c r="B7" s="24" t="s">
        <v>61</v>
      </c>
      <c r="C7" s="24" t="s">
        <v>46</v>
      </c>
      <c r="D7" s="19">
        <v>27.4057</v>
      </c>
      <c r="E7" s="19">
        <v>6.6106</v>
      </c>
      <c r="F7" s="19">
        <v>0</v>
      </c>
      <c r="G7" s="19">
        <f t="shared" si="0"/>
        <v>34.0163</v>
      </c>
      <c r="H7" s="11" t="s">
        <v>15</v>
      </c>
      <c r="I7" s="25">
        <v>0</v>
      </c>
    </row>
    <row r="8" spans="1:9" s="1" customFormat="1" ht="30" customHeight="1">
      <c r="A8" s="24" t="s">
        <v>62</v>
      </c>
      <c r="B8" s="24" t="s">
        <v>22</v>
      </c>
      <c r="C8" s="24" t="s">
        <v>63</v>
      </c>
      <c r="D8" s="19">
        <v>27.4057</v>
      </c>
      <c r="E8" s="19">
        <v>6.2588</v>
      </c>
      <c r="F8" s="19">
        <v>0</v>
      </c>
      <c r="G8" s="19">
        <f t="shared" si="0"/>
        <v>33.6645</v>
      </c>
      <c r="H8" s="11" t="s">
        <v>15</v>
      </c>
      <c r="I8" s="25">
        <v>0</v>
      </c>
    </row>
    <row r="9" spans="1:9" s="1" customFormat="1" ht="63.75" customHeight="1">
      <c r="A9" s="24" t="s">
        <v>64</v>
      </c>
      <c r="B9" s="24" t="s">
        <v>65</v>
      </c>
      <c r="C9" s="24" t="s">
        <v>66</v>
      </c>
      <c r="D9" s="19">
        <v>27.4057</v>
      </c>
      <c r="E9" s="19">
        <v>9.0831</v>
      </c>
      <c r="F9" s="19">
        <v>0</v>
      </c>
      <c r="G9" s="19">
        <f t="shared" si="0"/>
        <v>36.4888</v>
      </c>
      <c r="H9" s="11" t="s">
        <v>15</v>
      </c>
      <c r="I9" s="25">
        <v>0</v>
      </c>
    </row>
    <row r="10" spans="1:9" s="1" customFormat="1" ht="30" customHeight="1">
      <c r="A10" s="24" t="s">
        <v>67</v>
      </c>
      <c r="B10" s="24" t="s">
        <v>68</v>
      </c>
      <c r="C10" s="24" t="s">
        <v>63</v>
      </c>
      <c r="D10" s="19">
        <v>27.4057</v>
      </c>
      <c r="E10" s="19">
        <v>9.0831</v>
      </c>
      <c r="F10" s="19">
        <v>0</v>
      </c>
      <c r="G10" s="19">
        <f t="shared" si="0"/>
        <v>36.4888</v>
      </c>
      <c r="H10" s="11" t="s">
        <v>15</v>
      </c>
      <c r="I10" s="25">
        <v>0</v>
      </c>
    </row>
    <row r="11" spans="1:9" s="1" customFormat="1" ht="30" customHeight="1">
      <c r="A11" s="24" t="s">
        <v>69</v>
      </c>
      <c r="B11" s="24" t="s">
        <v>70</v>
      </c>
      <c r="C11" s="8" t="s">
        <v>71</v>
      </c>
      <c r="D11" s="19">
        <v>6.8514</v>
      </c>
      <c r="E11" s="19">
        <v>2.3713</v>
      </c>
      <c r="F11" s="19">
        <v>0</v>
      </c>
      <c r="G11" s="19">
        <f t="shared" si="0"/>
        <v>9.2227</v>
      </c>
      <c r="H11" s="11" t="s">
        <v>15</v>
      </c>
      <c r="I11" s="25">
        <v>0</v>
      </c>
    </row>
    <row r="12" spans="1:9" s="1" customFormat="1" ht="30" customHeight="1">
      <c r="A12" s="24" t="s">
        <v>72</v>
      </c>
      <c r="B12" s="24" t="s">
        <v>73</v>
      </c>
      <c r="C12" s="24" t="s">
        <v>74</v>
      </c>
      <c r="D12" s="19">
        <v>20.4956</v>
      </c>
      <c r="E12" s="19">
        <v>3.7663</v>
      </c>
      <c r="F12" s="19">
        <v>0</v>
      </c>
      <c r="G12" s="19">
        <f t="shared" si="0"/>
        <v>24.2619</v>
      </c>
      <c r="H12" s="11" t="s">
        <v>15</v>
      </c>
      <c r="I12" s="25">
        <v>0</v>
      </c>
    </row>
    <row r="13" spans="1:9" s="1" customFormat="1" ht="30" customHeight="1">
      <c r="A13" s="24" t="s">
        <v>75</v>
      </c>
      <c r="B13" s="24" t="s">
        <v>76</v>
      </c>
      <c r="C13" s="24" t="s">
        <v>77</v>
      </c>
      <c r="D13" s="19">
        <v>35.1355</v>
      </c>
      <c r="E13" s="19">
        <v>9.0831</v>
      </c>
      <c r="F13" s="19">
        <v>0</v>
      </c>
      <c r="G13" s="19">
        <f t="shared" si="0"/>
        <v>44.2186</v>
      </c>
      <c r="H13" s="11" t="s">
        <v>15</v>
      </c>
      <c r="I13" s="25">
        <v>0</v>
      </c>
    </row>
    <row r="14" spans="1:9" s="1" customFormat="1" ht="30" customHeight="1">
      <c r="A14" s="24" t="s">
        <v>12</v>
      </c>
      <c r="B14" s="24" t="s">
        <v>56</v>
      </c>
      <c r="C14" s="24" t="s">
        <v>78</v>
      </c>
      <c r="D14" s="19">
        <v>15.9866</v>
      </c>
      <c r="E14" s="19">
        <v>5.1973</v>
      </c>
      <c r="F14" s="19">
        <v>0</v>
      </c>
      <c r="G14" s="19">
        <f t="shared" si="0"/>
        <v>21.1839</v>
      </c>
      <c r="H14" s="11" t="s">
        <v>15</v>
      </c>
      <c r="I14" s="25">
        <v>0</v>
      </c>
    </row>
    <row r="15" spans="1:8" s="1" customFormat="1" ht="64.5" customHeight="1">
      <c r="A15" s="10" t="s">
        <v>42</v>
      </c>
      <c r="B15" s="10"/>
      <c r="C15" s="10"/>
      <c r="D15" s="10"/>
      <c r="E15" s="10"/>
      <c r="G15" s="10"/>
      <c r="H15" s="10"/>
    </row>
  </sheetData>
  <sheetProtection/>
  <mergeCells count="9">
    <mergeCell ref="A1:I1"/>
    <mergeCell ref="A2:I2"/>
    <mergeCell ref="D3:G3"/>
    <mergeCell ref="A15:I15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G6" sqref="G6"/>
    </sheetView>
  </sheetViews>
  <sheetFormatPr defaultColWidth="9.00390625" defaultRowHeight="14.25"/>
  <cols>
    <col min="1" max="1" width="9.00390625" style="2" customWidth="1"/>
    <col min="2" max="2" width="19.00390625" style="2" customWidth="1"/>
    <col min="3" max="3" width="15.875" style="2" customWidth="1"/>
    <col min="4" max="4" width="13.125" style="2" customWidth="1"/>
    <col min="5" max="5" width="14.75390625" style="2" customWidth="1"/>
    <col min="6" max="6" width="13.62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79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11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45" customHeight="1">
      <c r="A5" s="21" t="s">
        <v>80</v>
      </c>
      <c r="B5" s="22" t="s">
        <v>81</v>
      </c>
      <c r="C5" s="21" t="s">
        <v>82</v>
      </c>
      <c r="D5" s="19">
        <v>26.6263</v>
      </c>
      <c r="E5" s="19">
        <v>7.2729</v>
      </c>
      <c r="F5" s="19">
        <v>0</v>
      </c>
      <c r="G5" s="19">
        <f>D5+E5+F5</f>
        <v>33.8992</v>
      </c>
      <c r="H5" s="18" t="s">
        <v>15</v>
      </c>
      <c r="I5" s="19">
        <v>0</v>
      </c>
    </row>
    <row r="6" spans="1:9" s="1" customFormat="1" ht="45" customHeight="1">
      <c r="A6" s="21" t="s">
        <v>83</v>
      </c>
      <c r="B6" s="21" t="s">
        <v>84</v>
      </c>
      <c r="C6" s="21" t="s">
        <v>25</v>
      </c>
      <c r="D6" s="19">
        <v>26.6263</v>
      </c>
      <c r="E6" s="19">
        <v>6.1628</v>
      </c>
      <c r="F6" s="19">
        <v>0</v>
      </c>
      <c r="G6" s="19">
        <f>D6+E6+F6</f>
        <v>32.7891</v>
      </c>
      <c r="H6" s="18" t="s">
        <v>15</v>
      </c>
      <c r="I6" s="19">
        <v>0</v>
      </c>
    </row>
    <row r="7" spans="1:9" s="1" customFormat="1" ht="66" customHeight="1">
      <c r="A7" s="10" t="s">
        <v>49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9">
    <mergeCell ref="A1:I1"/>
    <mergeCell ref="A2:I2"/>
    <mergeCell ref="D3:G3"/>
    <mergeCell ref="A7:I7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A2" sqref="A2:I2"/>
    </sheetView>
  </sheetViews>
  <sheetFormatPr defaultColWidth="9.00390625" defaultRowHeight="14.25"/>
  <cols>
    <col min="1" max="1" width="9.00390625" style="2" customWidth="1"/>
    <col min="2" max="2" width="20.75390625" style="2" customWidth="1"/>
    <col min="3" max="3" width="17.875" style="2" customWidth="1"/>
    <col min="4" max="4" width="13.125" style="2" customWidth="1"/>
    <col min="5" max="5" width="14.75390625" style="2" customWidth="1"/>
    <col min="6" max="6" width="13.62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85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11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69.75" customHeight="1">
      <c r="A5" s="20" t="s">
        <v>86</v>
      </c>
      <c r="B5" s="14" t="s">
        <v>32</v>
      </c>
      <c r="C5" s="11" t="s">
        <v>87</v>
      </c>
      <c r="D5" s="12">
        <v>24.2431</v>
      </c>
      <c r="E5" s="12">
        <v>4.7247</v>
      </c>
      <c r="F5" s="12">
        <v>0</v>
      </c>
      <c r="G5" s="12">
        <f>D5+E5+F5</f>
        <v>28.967799999999997</v>
      </c>
      <c r="H5" s="11" t="s">
        <v>15</v>
      </c>
      <c r="I5" s="12">
        <v>0</v>
      </c>
    </row>
    <row r="6" spans="1:9" s="1" customFormat="1" ht="64.5" customHeight="1">
      <c r="A6" s="10" t="s">
        <v>49</v>
      </c>
      <c r="B6" s="10"/>
      <c r="C6" s="10"/>
      <c r="D6" s="10"/>
      <c r="E6" s="10"/>
      <c r="F6" s="10"/>
      <c r="G6" s="10"/>
      <c r="H6" s="10"/>
      <c r="I6" s="10"/>
    </row>
  </sheetData>
  <sheetProtection/>
  <mergeCells count="9">
    <mergeCell ref="A1:I1"/>
    <mergeCell ref="A2:I2"/>
    <mergeCell ref="D3:G3"/>
    <mergeCell ref="A6:I6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B5" sqref="B5"/>
    </sheetView>
  </sheetViews>
  <sheetFormatPr defaultColWidth="9.00390625" defaultRowHeight="14.25"/>
  <cols>
    <col min="1" max="1" width="9.00390625" style="2" customWidth="1"/>
    <col min="2" max="2" width="21.625" style="2" customWidth="1"/>
    <col min="3" max="3" width="17.875" style="2" customWidth="1"/>
    <col min="4" max="4" width="13.125" style="2" customWidth="1"/>
    <col min="5" max="5" width="14.75390625" style="2" customWidth="1"/>
    <col min="6" max="6" width="13.62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88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11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69.75" customHeight="1">
      <c r="A5" s="18" t="s">
        <v>89</v>
      </c>
      <c r="B5" s="18" t="s">
        <v>90</v>
      </c>
      <c r="C5" s="18" t="s">
        <v>91</v>
      </c>
      <c r="D5" s="19">
        <v>15.2732</v>
      </c>
      <c r="E5" s="19">
        <v>5.0322</v>
      </c>
      <c r="F5" s="19">
        <v>0</v>
      </c>
      <c r="G5" s="19">
        <f>D5+E5+F5</f>
        <v>20.3054</v>
      </c>
      <c r="H5" s="11" t="s">
        <v>15</v>
      </c>
      <c r="I5" s="18">
        <v>0</v>
      </c>
    </row>
    <row r="6" spans="1:9" s="1" customFormat="1" ht="54" customHeight="1">
      <c r="A6" s="10" t="s">
        <v>42</v>
      </c>
      <c r="B6" s="10"/>
      <c r="C6" s="10"/>
      <c r="D6" s="10"/>
      <c r="E6" s="10"/>
      <c r="F6" s="10"/>
      <c r="G6" s="10"/>
      <c r="H6" s="10"/>
      <c r="I6" s="10"/>
    </row>
  </sheetData>
  <sheetProtection/>
  <mergeCells count="9">
    <mergeCell ref="A1:I1"/>
    <mergeCell ref="A2:I2"/>
    <mergeCell ref="D3:G3"/>
    <mergeCell ref="A6:I6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5">
      <selection activeCell="G14" sqref="G14"/>
    </sheetView>
  </sheetViews>
  <sheetFormatPr defaultColWidth="9.00390625" defaultRowHeight="14.25"/>
  <cols>
    <col min="1" max="1" width="9.00390625" style="2" customWidth="1"/>
    <col min="2" max="2" width="23.625" style="2" customWidth="1"/>
    <col min="3" max="3" width="20.25390625" style="2" customWidth="1"/>
    <col min="4" max="4" width="13.125" style="2" customWidth="1"/>
    <col min="5" max="5" width="14.75390625" style="2" customWidth="1"/>
    <col min="6" max="6" width="13.12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92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05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52.5" customHeight="1">
      <c r="A5" s="8" t="s">
        <v>93</v>
      </c>
      <c r="B5" s="9" t="s">
        <v>40</v>
      </c>
      <c r="C5" s="15" t="s">
        <v>94</v>
      </c>
      <c r="D5" s="8">
        <v>5.5931</v>
      </c>
      <c r="E5" s="16">
        <v>1.566</v>
      </c>
      <c r="F5" s="8">
        <v>0</v>
      </c>
      <c r="G5" s="16">
        <f>D5+E5+F5</f>
        <v>7.1591</v>
      </c>
      <c r="H5" s="8" t="s">
        <v>15</v>
      </c>
      <c r="I5" s="8">
        <v>0</v>
      </c>
    </row>
    <row r="6" spans="1:9" s="1" customFormat="1" ht="34.5" customHeight="1">
      <c r="A6" s="8" t="s">
        <v>95</v>
      </c>
      <c r="B6" s="9" t="s">
        <v>19</v>
      </c>
      <c r="C6" s="15" t="s">
        <v>96</v>
      </c>
      <c r="D6" s="8">
        <v>22.3725</v>
      </c>
      <c r="E6" s="8">
        <v>8.3879</v>
      </c>
      <c r="F6" s="8">
        <v>0</v>
      </c>
      <c r="G6" s="16">
        <f aca="true" t="shared" si="0" ref="G6:G14">D6+E6+F6</f>
        <v>30.760399999999997</v>
      </c>
      <c r="H6" s="8" t="s">
        <v>15</v>
      </c>
      <c r="I6" s="8">
        <v>0</v>
      </c>
    </row>
    <row r="7" spans="1:9" s="1" customFormat="1" ht="60.75" customHeight="1">
      <c r="A7" s="8" t="s">
        <v>97</v>
      </c>
      <c r="B7" s="15" t="s">
        <v>98</v>
      </c>
      <c r="C7" s="15" t="s">
        <v>99</v>
      </c>
      <c r="D7" s="8">
        <v>22.3725</v>
      </c>
      <c r="E7" s="8">
        <v>8.3879</v>
      </c>
      <c r="F7" s="8">
        <v>0</v>
      </c>
      <c r="G7" s="16">
        <f t="shared" si="0"/>
        <v>30.760399999999997</v>
      </c>
      <c r="H7" s="8" t="s">
        <v>15</v>
      </c>
      <c r="I7" s="8">
        <v>0</v>
      </c>
    </row>
    <row r="8" spans="1:9" s="1" customFormat="1" ht="34.5" customHeight="1">
      <c r="A8" s="8" t="s">
        <v>100</v>
      </c>
      <c r="B8" s="15" t="s">
        <v>59</v>
      </c>
      <c r="C8" s="15" t="s">
        <v>46</v>
      </c>
      <c r="D8" s="8">
        <v>22.3725</v>
      </c>
      <c r="E8" s="8">
        <v>5.2983</v>
      </c>
      <c r="F8" s="8">
        <v>0</v>
      </c>
      <c r="G8" s="16">
        <f t="shared" si="0"/>
        <v>27.6708</v>
      </c>
      <c r="H8" s="8" t="s">
        <v>15</v>
      </c>
      <c r="I8" s="8">
        <v>0</v>
      </c>
    </row>
    <row r="9" spans="1:9" s="1" customFormat="1" ht="34.5" customHeight="1">
      <c r="A9" s="8" t="s">
        <v>101</v>
      </c>
      <c r="B9" s="9" t="s">
        <v>102</v>
      </c>
      <c r="C9" s="15" t="s">
        <v>103</v>
      </c>
      <c r="D9" s="8">
        <v>5.5931</v>
      </c>
      <c r="E9" s="8">
        <v>2.3052</v>
      </c>
      <c r="F9" s="8">
        <v>0</v>
      </c>
      <c r="G9" s="16">
        <f t="shared" si="0"/>
        <v>7.8983</v>
      </c>
      <c r="H9" s="8" t="s">
        <v>15</v>
      </c>
      <c r="I9" s="8">
        <v>0</v>
      </c>
    </row>
    <row r="10" spans="1:9" s="1" customFormat="1" ht="34.5" customHeight="1">
      <c r="A10" s="8" t="s">
        <v>104</v>
      </c>
      <c r="B10" s="9" t="s">
        <v>32</v>
      </c>
      <c r="C10" s="15" t="s">
        <v>105</v>
      </c>
      <c r="D10" s="8">
        <v>28.6827</v>
      </c>
      <c r="E10" s="8">
        <v>6.5437</v>
      </c>
      <c r="F10" s="8">
        <v>0</v>
      </c>
      <c r="G10" s="16">
        <f t="shared" si="0"/>
        <v>35.2264</v>
      </c>
      <c r="H10" s="8" t="s">
        <v>15</v>
      </c>
      <c r="I10" s="8">
        <v>0</v>
      </c>
    </row>
    <row r="11" spans="1:9" s="1" customFormat="1" ht="34.5" customHeight="1">
      <c r="A11" s="8" t="s">
        <v>106</v>
      </c>
      <c r="B11" s="9" t="s">
        <v>107</v>
      </c>
      <c r="C11" s="15" t="s">
        <v>108</v>
      </c>
      <c r="D11" s="8">
        <v>2.3901</v>
      </c>
      <c r="E11" s="8">
        <v>0.5317</v>
      </c>
      <c r="F11" s="8">
        <v>0</v>
      </c>
      <c r="G11" s="16">
        <f t="shared" si="0"/>
        <v>2.9217999999999997</v>
      </c>
      <c r="H11" s="8" t="s">
        <v>15</v>
      </c>
      <c r="I11" s="8">
        <v>0</v>
      </c>
    </row>
    <row r="12" spans="1:9" s="1" customFormat="1" ht="34.5" customHeight="1">
      <c r="A12" s="8" t="s">
        <v>109</v>
      </c>
      <c r="B12" s="9" t="s">
        <v>110</v>
      </c>
      <c r="C12" s="15" t="s">
        <v>111</v>
      </c>
      <c r="D12" s="8">
        <v>2.3901</v>
      </c>
      <c r="E12" s="8">
        <v>0.6664</v>
      </c>
      <c r="F12" s="8">
        <v>0</v>
      </c>
      <c r="G12" s="16">
        <f t="shared" si="0"/>
        <v>3.0564999999999998</v>
      </c>
      <c r="H12" s="8" t="s">
        <v>15</v>
      </c>
      <c r="I12" s="8">
        <v>0</v>
      </c>
    </row>
    <row r="13" spans="1:9" s="1" customFormat="1" ht="34.5" customHeight="1">
      <c r="A13" s="8" t="s">
        <v>112</v>
      </c>
      <c r="B13" s="9" t="s">
        <v>113</v>
      </c>
      <c r="C13" s="15" t="s">
        <v>114</v>
      </c>
      <c r="D13" s="8">
        <v>16.7794</v>
      </c>
      <c r="E13" s="8">
        <v>4.2724</v>
      </c>
      <c r="F13" s="8">
        <v>0</v>
      </c>
      <c r="G13" s="16">
        <f t="shared" si="0"/>
        <v>21.0518</v>
      </c>
      <c r="H13" s="8" t="s">
        <v>15</v>
      </c>
      <c r="I13" s="8">
        <v>0</v>
      </c>
    </row>
    <row r="14" spans="1:9" s="1" customFormat="1" ht="34.5" customHeight="1">
      <c r="A14" s="8" t="s">
        <v>115</v>
      </c>
      <c r="B14" s="9" t="s">
        <v>102</v>
      </c>
      <c r="C14" s="15" t="s">
        <v>116</v>
      </c>
      <c r="D14" s="8">
        <v>7.4575</v>
      </c>
      <c r="E14" s="8">
        <v>2.5566</v>
      </c>
      <c r="F14" s="8">
        <v>0</v>
      </c>
      <c r="G14" s="16">
        <f t="shared" si="0"/>
        <v>10.0141</v>
      </c>
      <c r="H14" s="8" t="s">
        <v>15</v>
      </c>
      <c r="I14" s="17">
        <v>0</v>
      </c>
    </row>
    <row r="15" spans="1:9" s="1" customFormat="1" ht="66" customHeight="1">
      <c r="A15" s="10" t="s">
        <v>49</v>
      </c>
      <c r="B15" s="10"/>
      <c r="C15" s="10"/>
      <c r="D15" s="10"/>
      <c r="E15" s="10"/>
      <c r="F15" s="10"/>
      <c r="G15" s="10"/>
      <c r="H15" s="10"/>
      <c r="I15" s="10"/>
    </row>
  </sheetData>
  <sheetProtection/>
  <mergeCells count="9">
    <mergeCell ref="A1:I1"/>
    <mergeCell ref="A2:I2"/>
    <mergeCell ref="D3:G3"/>
    <mergeCell ref="A15:I15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G5" sqref="G5"/>
    </sheetView>
  </sheetViews>
  <sheetFormatPr defaultColWidth="9.00390625" defaultRowHeight="14.25"/>
  <cols>
    <col min="1" max="1" width="9.00390625" style="2" customWidth="1"/>
    <col min="2" max="2" width="13.375" style="2" customWidth="1"/>
    <col min="3" max="3" width="17.875" style="2" customWidth="1"/>
    <col min="4" max="4" width="13.125" style="2" customWidth="1"/>
    <col min="5" max="5" width="14.75390625" style="2" customWidth="1"/>
    <col min="6" max="6" width="13.125" style="2" customWidth="1"/>
    <col min="7" max="7" width="12.375" style="2" customWidth="1"/>
    <col min="8" max="8" width="15.375" style="2" customWidth="1"/>
    <col min="9" max="9" width="16.375" style="2" customWidth="1"/>
    <col min="10" max="252" width="9.00390625" style="2" customWidth="1"/>
    <col min="254" max="16384" width="9.0039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117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5" t="s">
        <v>7</v>
      </c>
    </row>
    <row r="4" spans="1:9" s="1" customFormat="1" ht="111.75" customHeight="1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7"/>
      <c r="I4" s="5"/>
    </row>
    <row r="5" spans="1:9" s="1" customFormat="1" ht="69.75" customHeight="1">
      <c r="A5" s="8" t="s">
        <v>118</v>
      </c>
      <c r="B5" s="15" t="s">
        <v>119</v>
      </c>
      <c r="C5" s="8" t="s">
        <v>120</v>
      </c>
      <c r="D5" s="8">
        <v>21.4474</v>
      </c>
      <c r="E5" s="8">
        <v>6.2218</v>
      </c>
      <c r="F5" s="8">
        <v>0</v>
      </c>
      <c r="G5" s="8">
        <f>D5+E5+F5</f>
        <v>27.669199999999996</v>
      </c>
      <c r="H5" s="8" t="s">
        <v>15</v>
      </c>
      <c r="I5" s="8">
        <v>0</v>
      </c>
    </row>
    <row r="6" spans="1:9" s="1" customFormat="1" ht="61.5" customHeight="1">
      <c r="A6" s="10" t="s">
        <v>49</v>
      </c>
      <c r="B6" s="10"/>
      <c r="C6" s="10"/>
      <c r="D6" s="10"/>
      <c r="E6" s="10"/>
      <c r="F6" s="10"/>
      <c r="G6" s="10"/>
      <c r="H6" s="10"/>
      <c r="I6" s="10"/>
    </row>
  </sheetData>
  <sheetProtection/>
  <mergeCells count="9">
    <mergeCell ref="A1:I1"/>
    <mergeCell ref="A2:I2"/>
    <mergeCell ref="D3:G3"/>
    <mergeCell ref="A6:I6"/>
    <mergeCell ref="A3:A4"/>
    <mergeCell ref="B3:B4"/>
    <mergeCell ref="C3:C4"/>
    <mergeCell ref="H3:H4"/>
    <mergeCell ref="I3:I4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┌. 艸根</cp:lastModifiedBy>
  <cp:lastPrinted>2019-01-17T01:36:31Z</cp:lastPrinted>
  <dcterms:created xsi:type="dcterms:W3CDTF">1996-12-17T01:32:42Z</dcterms:created>
  <dcterms:modified xsi:type="dcterms:W3CDTF">2020-12-28T01:29:26Z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